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A556" lockStructure="1"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EXAMPLE - read me" sheetId="1" state="visible" r:id="rId1"/>
    <sheet xmlns:r="http://schemas.openxmlformats.org/officeDocument/2006/relationships" name="Start here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Income" sheetId="4" state="visible" r:id="rId4"/>
    <sheet xmlns:r="http://schemas.openxmlformats.org/officeDocument/2006/relationships" name="Expenses" sheetId="5" state="visible" r:id="rId5"/>
    <sheet xmlns:r="http://schemas.openxmlformats.org/officeDocument/2006/relationships" name="Mileage" sheetId="6" state="visible" r:id="rId6"/>
    <sheet xmlns:r="http://schemas.openxmlformats.org/officeDocument/2006/relationships" name="Lists" sheetId="7" state="hidden" r:id="rId7"/>
    <sheet xmlns:r="http://schemas.openxmlformats.org/officeDocument/2006/relationships" name="Licence" sheetId="8" state="visible" r:id="rId8"/>
  </sheets>
  <definedNames>
    <definedName name="_xlnm.Print_Titles" localSheetId="2">'Summary'!$5:$5</definedName>
    <definedName name="_xlnm.Print_Titles" localSheetId="3">'Income'!$5:$5</definedName>
    <definedName name="_xlnm.Print_Titles" localSheetId="4">'Expenses'!$5:$5</definedName>
    <definedName name="_xlnm.Print_Titles" localSheetId="5">'Mileage'!$5:$5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6">
    <numFmt numFmtId="164" formatCode="\£0.00&quot; per mile - first 10,000 business miles (car or van)&quot;"/>
    <numFmt numFmtId="165" formatCode="\£0.00&quot; per mile - after 10,000 miles&quot;"/>
    <numFmt numFmtId="166" formatCode="#,##0&quot; miles - threshold&quot;"/>
    <numFmt numFmtId="167" formatCode="\£#,##0.00;&quot;-£&quot;#,##0.00;\-"/>
    <numFmt numFmtId="168" formatCode="d\ mmm\ yyyy"/>
    <numFmt numFmtId="169" formatCode="#,##0.0"/>
  </numFmts>
  <fonts count="3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0E6E6E"/>
      <sz val="18"/>
    </font>
    <font>
      <name val="Arial"/>
      <charset val="1"/>
      <family val="0"/>
      <b val="1"/>
      <color rgb="FF7A5200"/>
      <sz val="10"/>
    </font>
    <font>
      <name val="Arial"/>
      <charset val="1"/>
      <family val="0"/>
      <b val="1"/>
      <color rgb="FF0E6E6E"/>
      <sz val="12"/>
    </font>
    <font>
      <name val="Arial"/>
      <charset val="1"/>
      <family val="0"/>
      <sz val="10"/>
    </font>
    <font>
      <name val="Arial"/>
      <charset val="1"/>
      <family val="0"/>
      <color rgb="FF0645AD"/>
      <sz val="10"/>
      <u val="single"/>
    </font>
    <font>
      <name val="Arial"/>
      <charset val="1"/>
      <family val="0"/>
      <i val="1"/>
      <color rgb="FF555555"/>
      <sz val="10"/>
    </font>
    <font>
      <name val="Arial"/>
      <charset val="1"/>
      <family val="0"/>
      <b val="1"/>
      <sz val="10"/>
    </font>
    <font>
      <name val="Arial"/>
      <charset val="1"/>
      <family val="0"/>
      <color rgb="FF0000FF"/>
      <sz val="10"/>
    </font>
    <font>
      <name val="Arial"/>
      <charset val="1"/>
      <family val="0"/>
      <b val="1"/>
      <color rgb="FF0E6E6E"/>
      <sz val="16"/>
    </font>
    <font>
      <name val="Arial"/>
      <charset val="1"/>
      <family val="0"/>
      <color rgb="FF555555"/>
      <sz val="10"/>
    </font>
    <font>
      <name val="Arial"/>
      <charset val="1"/>
      <family val="0"/>
      <b val="1"/>
      <color rgb="FFFFFFFF"/>
      <sz val="10"/>
    </font>
    <font>
      <name val="Georgia"/>
      <color rgb="0017191C"/>
      <sz val="18"/>
    </font>
    <font>
      <name val="Arial"/>
      <color rgb="005D616C"/>
      <sz val="10"/>
    </font>
    <font>
      <name val="Arial"/>
      <b val="1"/>
      <color rgb="005D2A1A"/>
      <sz val="12"/>
    </font>
    <font>
      <name val="Arial"/>
      <b val="1"/>
      <color rgb="005D2A1A"/>
      <sz val="10"/>
    </font>
    <font>
      <name val="Georgia"/>
      <color rgb="0017191C"/>
      <sz val="13.5"/>
    </font>
    <font>
      <name val="Arial"/>
      <color rgb="0017191C"/>
      <sz val="10"/>
    </font>
    <font>
      <name val="Arial"/>
      <color rgb="005D616C"/>
      <sz val="9"/>
    </font>
    <font>
      <name val="Arial"/>
      <i val="1"/>
      <color rgb="005D616C"/>
      <sz val="9"/>
    </font>
    <font>
      <name val="Arial"/>
      <sz val="10"/>
    </font>
    <font>
      <name val="Arial"/>
      <color rgb="0017191C"/>
      <sz val="10"/>
      <u val="single"/>
    </font>
    <font>
      <name val="Arial"/>
      <i val="1"/>
      <color rgb="005D616C"/>
      <sz val="10"/>
    </font>
    <font>
      <name val="Arial"/>
      <b val="1"/>
      <sz val="10"/>
    </font>
    <font>
      <name val="Georgia"/>
      <color rgb="0017191C"/>
      <sz val="16"/>
    </font>
    <font>
      <name val="Arial"/>
      <sz val="11"/>
    </font>
    <font>
      <name val="Arial"/>
      <b val="1"/>
      <color rgb="00FFFFFF"/>
      <sz val="10"/>
    </font>
    <font>
      <name val="Arial"/>
      <b val="1"/>
      <color rgb="00B3261E"/>
      <sz val="12"/>
    </font>
    <font>
      <name val="Arial"/>
      <color rgb="00B3261E"/>
      <sz val="10"/>
    </font>
  </fonts>
  <fills count="11">
    <fill>
      <patternFill/>
    </fill>
    <fill>
      <patternFill patternType="gray125"/>
    </fill>
    <fill>
      <patternFill patternType="solid">
        <fgColor rgb="FFFFF2CC"/>
        <bgColor rgb="FFFFF7CC"/>
      </patternFill>
    </fill>
    <fill>
      <patternFill patternType="solid">
        <fgColor rgb="FFFFF7CC"/>
        <bgColor rgb="FFFFF2CC"/>
      </patternFill>
    </fill>
    <fill>
      <patternFill patternType="solid">
        <fgColor rgb="FF0E6E6E"/>
        <bgColor rgb="FF008080"/>
      </patternFill>
    </fill>
    <fill>
      <patternFill patternType="solid">
        <fgColor rgb="FFEAF4F4"/>
        <bgColor rgb="FFFFFFFF"/>
      </patternFill>
    </fill>
    <fill>
      <patternFill patternType="solid">
        <fgColor rgb="00FBE1D1"/>
      </patternFill>
    </fill>
    <fill>
      <patternFill patternType="solid">
        <fgColor rgb="00FCEFE6"/>
      </patternFill>
    </fill>
    <fill>
      <patternFill patternType="solid">
        <fgColor rgb="0017191C"/>
      </patternFill>
    </fill>
    <fill>
      <patternFill patternType="solid">
        <fgColor rgb="00F2F2F3"/>
      </patternFill>
    </fill>
    <fill>
      <patternFill patternType="solid">
        <fgColor rgb="00F9E1DF"/>
      </patternFill>
    </fill>
  </fills>
  <borders count="5">
    <border>
      <left/>
      <right/>
      <top/>
      <bottom/>
      <diagonal/>
    </border>
    <border>
      <left style="thin">
        <color rgb="FFD5DCE3"/>
      </left>
      <right style="thin">
        <color rgb="FFD5DCE3"/>
      </right>
      <top style="thin">
        <color rgb="FFD5DCE3"/>
      </top>
      <bottom style="thin">
        <color rgb="FFD5DCE3"/>
      </bottom>
      <diagonal/>
    </border>
    <border>
      <left style="thick">
        <color rgb="005D2A1A"/>
      </left>
    </border>
    <border>
      <left style="thin">
        <color rgb="00E3E4E7"/>
      </left>
      <right style="thin">
        <color rgb="00E3E4E7"/>
      </right>
      <top style="thin">
        <color rgb="00E3E4E7"/>
      </top>
      <bottom style="thin">
        <color rgb="00E3E4E7"/>
      </bottom>
    </border>
    <border>
      <left style="thick">
        <color rgb="00B3261E"/>
      </left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74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top" wrapText="1"/>
    </xf>
    <xf numFmtId="0" fontId="7" fillId="3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 wrapText="1"/>
    </xf>
    <xf numFmtId="0" fontId="10" fillId="0" borderId="0" applyAlignment="1" pivotButton="0" quotePrefix="0" xfId="0">
      <alignment horizontal="general" vertical="bottom"/>
    </xf>
    <xf numFmtId="164" fontId="11" fillId="3" borderId="0" applyAlignment="1" pivotButton="0" quotePrefix="0" xfId="0">
      <alignment horizontal="left" vertical="bottom"/>
    </xf>
    <xf numFmtId="165" fontId="11" fillId="3" borderId="0" applyAlignment="1" pivotButton="0" quotePrefix="0" xfId="0">
      <alignment horizontal="left" vertical="bottom"/>
    </xf>
    <xf numFmtId="166" fontId="11" fillId="3" borderId="0" applyAlignment="1" pivotButton="0" quotePrefix="0" xfId="0">
      <alignment horizontal="left" vertical="bottom"/>
    </xf>
    <xf numFmtId="0" fontId="9" fillId="0" borderId="0" applyAlignment="1" pivotButton="0" quotePrefix="0" xfId="0">
      <alignment horizontal="general" vertical="bottom"/>
    </xf>
    <xf numFmtId="0" fontId="12" fillId="0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14" fillId="4" borderId="1" applyAlignment="1" pivotButton="0" quotePrefix="0" xfId="0">
      <alignment horizontal="general" vertical="center" wrapText="1"/>
    </xf>
    <xf numFmtId="0" fontId="7" fillId="0" borderId="1" applyAlignment="1" pivotButton="0" quotePrefix="0" xfId="0">
      <alignment horizontal="general" vertical="bottom"/>
    </xf>
    <xf numFmtId="167" fontId="7" fillId="0" borderId="1" applyAlignment="1" pivotButton="0" quotePrefix="0" xfId="0">
      <alignment horizontal="general" vertical="bottom"/>
    </xf>
    <xf numFmtId="0" fontId="10" fillId="5" borderId="1" applyAlignment="1" pivotButton="0" quotePrefix="0" xfId="0">
      <alignment horizontal="general" vertical="bottom"/>
    </xf>
    <xf numFmtId="167" fontId="10" fillId="5" borderId="1" applyAlignment="1" pivotButton="0" quotePrefix="0" xfId="0">
      <alignment horizontal="general" vertical="bottom"/>
    </xf>
    <xf numFmtId="168" fontId="7" fillId="3" borderId="1" applyAlignment="1" pivotButton="0" quotePrefix="0" xfId="0">
      <alignment horizontal="general" vertical="bottom"/>
    </xf>
    <xf numFmtId="0" fontId="7" fillId="3" borderId="1" applyAlignment="1" pivotButton="0" quotePrefix="0" xfId="0">
      <alignment horizontal="general" vertical="bottom"/>
    </xf>
    <xf numFmtId="167" fontId="7" fillId="3" borderId="1" applyAlignment="1" pivotButton="0" quotePrefix="0" xfId="0">
      <alignment horizontal="general" vertical="bottom"/>
    </xf>
    <xf numFmtId="9" fontId="7" fillId="3" borderId="1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169" fontId="7" fillId="3" borderId="1" applyAlignment="1" pivotButton="0" quotePrefix="0" xfId="0">
      <alignment horizontal="general" vertical="bottom"/>
    </xf>
    <xf numFmtId="169" fontId="7" fillId="0" borderId="1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15" fillId="0" borderId="0" applyAlignment="1" pivotButton="0" quotePrefix="0" xfId="0">
      <alignment vertical="center" wrapText="1"/>
    </xf>
    <xf numFmtId="0" fontId="18" fillId="6" borderId="0" applyAlignment="1" pivotButton="0" quotePrefix="0" xfId="0">
      <alignment vertical="top" wrapText="1"/>
    </xf>
    <xf numFmtId="0" fontId="19" fillId="0" borderId="0" applyAlignment="1" pivotButton="0" quotePrefix="0" xfId="0">
      <alignment vertical="center" wrapText="1"/>
    </xf>
    <xf numFmtId="0" fontId="24" fillId="0" borderId="0" applyAlignment="1" pivotButton="0" quotePrefix="0" xfId="0">
      <alignment vertical="top" wrapText="1"/>
    </xf>
    <xf numFmtId="0" fontId="22" fillId="0" borderId="0" applyAlignment="1" pivotButton="0" quotePrefix="0" xfId="0">
      <alignment vertical="top" wrapText="1"/>
    </xf>
    <xf numFmtId="0" fontId="23" fillId="0" borderId="0" applyAlignment="1" pivotButton="0" quotePrefix="0" xfId="0">
      <alignment vertical="top" wrapText="1"/>
    </xf>
    <xf numFmtId="0" fontId="23" fillId="7" borderId="0" applyAlignment="1" pivotButton="0" quotePrefix="0" xfId="0">
      <alignment vertical="top" wrapText="1"/>
    </xf>
    <xf numFmtId="0" fontId="25" fillId="0" borderId="0" applyAlignment="1" pivotButton="0" quotePrefix="0" xfId="0">
      <alignment vertical="top" wrapText="1"/>
    </xf>
    <xf numFmtId="0" fontId="26" fillId="0" borderId="0" applyAlignment="1" pivotButton="0" quotePrefix="0" xfId="0">
      <alignment vertical="top" wrapText="1"/>
    </xf>
    <xf numFmtId="164" fontId="20" fillId="7" borderId="0" applyAlignment="1" pivotButton="0" quotePrefix="0" xfId="0">
      <alignment vertical="top" wrapText="1"/>
    </xf>
    <xf numFmtId="165" fontId="20" fillId="7" borderId="0" applyAlignment="1" pivotButton="0" quotePrefix="0" xfId="0">
      <alignment vertical="top" wrapText="1"/>
    </xf>
    <xf numFmtId="166" fontId="20" fillId="7" borderId="0" applyAlignment="1" pivotButton="0" quotePrefix="0" xfId="0">
      <alignment vertical="top" wrapText="1"/>
    </xf>
    <xf numFmtId="0" fontId="27" fillId="0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bottom"/>
    </xf>
    <xf numFmtId="0" fontId="18" fillId="6" borderId="0" applyAlignment="1" pivotButton="0" quotePrefix="0" xfId="0">
      <alignment horizontal="general" vertical="bottom"/>
    </xf>
    <xf numFmtId="0" fontId="28" fillId="6" borderId="0" applyAlignment="1" pivotButton="0" quotePrefix="0" xfId="0">
      <alignment horizontal="general" vertical="bottom"/>
    </xf>
    <xf numFmtId="0" fontId="29" fillId="8" borderId="3" applyAlignment="1" pivotButton="0" quotePrefix="0" xfId="0">
      <alignment horizontal="general" vertical="center" wrapText="1"/>
    </xf>
    <xf numFmtId="0" fontId="23" fillId="0" borderId="3" applyAlignment="1" pivotButton="0" quotePrefix="0" xfId="0">
      <alignment horizontal="general" vertical="bottom"/>
    </xf>
    <xf numFmtId="167" fontId="23" fillId="0" borderId="3" applyAlignment="1" pivotButton="0" quotePrefix="0" xfId="0">
      <alignment horizontal="general" vertical="bottom"/>
    </xf>
    <xf numFmtId="0" fontId="26" fillId="9" borderId="3" applyAlignment="1" pivotButton="0" quotePrefix="0" xfId="0">
      <alignment horizontal="general" vertical="bottom"/>
    </xf>
    <xf numFmtId="167" fontId="26" fillId="9" borderId="3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0" fontId="25" fillId="0" borderId="0" applyAlignment="1" pivotButton="0" quotePrefix="0" xfId="0">
      <alignment horizontal="general" vertical="bottom"/>
    </xf>
    <xf numFmtId="168" fontId="23" fillId="7" borderId="3" applyAlignment="1" pivotButton="0" quotePrefix="0" xfId="0">
      <alignment horizontal="general" vertical="bottom"/>
    </xf>
    <xf numFmtId="0" fontId="23" fillId="7" borderId="3" applyAlignment="1" pivotButton="0" quotePrefix="0" xfId="0">
      <alignment horizontal="general" vertical="bottom"/>
    </xf>
    <xf numFmtId="167" fontId="23" fillId="7" borderId="3" applyAlignment="1" pivotButton="0" quotePrefix="0" xfId="0">
      <alignment horizontal="general" vertical="bottom"/>
    </xf>
    <xf numFmtId="9" fontId="23" fillId="7" borderId="3" applyAlignment="1" pivotButton="0" quotePrefix="0" xfId="0">
      <alignment horizontal="general" vertical="bottom"/>
    </xf>
    <xf numFmtId="169" fontId="23" fillId="7" borderId="3" applyAlignment="1" pivotButton="0" quotePrefix="0" xfId="0">
      <alignment horizontal="general" vertical="bottom"/>
    </xf>
    <xf numFmtId="169" fontId="23" fillId="0" borderId="3" applyAlignment="1" pivotButton="0" quotePrefix="0" xfId="0">
      <alignment horizontal="general" vertical="bottom"/>
    </xf>
    <xf numFmtId="0" fontId="23" fillId="0" borderId="0" applyAlignment="1" pivotButton="0" quotePrefix="0" xfId="0">
      <alignment horizontal="general" vertical="bottom"/>
    </xf>
    <xf numFmtId="0" fontId="16" fillId="0" borderId="0" applyAlignment="1" pivotButton="0" quotePrefix="0" xfId="0">
      <alignment vertical="center" wrapText="1"/>
    </xf>
    <xf numFmtId="0" fontId="28" fillId="0" borderId="0" applyAlignment="1" pivotButton="0" quotePrefix="0" xfId="0">
      <alignment vertical="center" wrapText="1"/>
    </xf>
    <xf numFmtId="0" fontId="17" fillId="6" borderId="2" applyAlignment="1" pivotButton="0" quotePrefix="0" xfId="0">
      <alignment vertical="center" wrapText="1" indent="1"/>
    </xf>
    <xf numFmtId="0" fontId="18" fillId="6" borderId="2" applyAlignment="1" pivotButton="0" quotePrefix="0" xfId="0">
      <alignment vertical="center" wrapText="1" indent="1"/>
    </xf>
    <xf numFmtId="0" fontId="20" fillId="0" borderId="0" applyAlignment="1" pivotButton="0" quotePrefix="0" xfId="0">
      <alignment vertical="center" wrapText="1"/>
    </xf>
    <xf numFmtId="0" fontId="21" fillId="0" borderId="0" applyAlignment="1" pivotButton="0" quotePrefix="0" xfId="0">
      <alignment vertical="center" wrapText="1"/>
    </xf>
    <xf numFmtId="0" fontId="22" fillId="0" borderId="0" applyAlignment="1" pivotButton="0" quotePrefix="0" xfId="0">
      <alignment vertical="center" wrapText="1"/>
    </xf>
    <xf numFmtId="0" fontId="15" fillId="0" borderId="0" pivotButton="0" quotePrefix="0" xfId="0"/>
    <xf numFmtId="0" fontId="16" fillId="0" borderId="0" pivotButton="0" quotePrefix="0" xfId="0"/>
    <xf numFmtId="0" fontId="30" fillId="10" borderId="4" applyAlignment="1" pivotButton="0" quotePrefix="0" xfId="0">
      <alignment vertical="center" indent="1"/>
    </xf>
    <xf numFmtId="0" fontId="31" fillId="10" borderId="4" applyAlignment="1" pivotButton="0" quotePrefix="0" xfId="0">
      <alignment vertical="center" indent="1"/>
    </xf>
    <xf numFmtId="0" fontId="19" fillId="0" borderId="0" pivotButton="0" quotePrefix="0" xfId="0"/>
    <xf numFmtId="0" fontId="20" fillId="0" borderId="0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6E6E"/>
      <rgbColor rgb="FFC0C0C0"/>
      <rgbColor rgb="FF808080"/>
      <rgbColor rgb="FF9999FF"/>
      <rgbColor rgb="FF993366"/>
      <rgbColor rgb="FFFFF7CC"/>
      <rgbColor rgb="FFEAF4F4"/>
      <rgbColor rgb="FF660066"/>
      <rgbColor rgb="FFFF8080"/>
      <rgbColor rgb="FF0066CC"/>
      <rgbColor rgb="FFD5DC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645AD"/>
      <rgbColor rgb="FF339966"/>
      <rgbColor rgb="FF003300"/>
      <rgbColor rgb="FF333300"/>
      <rgbColor rgb="FF7A52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absoluteAnchor>
    <pos x="45529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2.xml><?xml version="1.0" encoding="utf-8"?>
<wsDr xmlns="http://schemas.openxmlformats.org/drawingml/2006/spreadsheetDrawing">
  <absoluteAnchor>
    <pos x="529590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3.xml><?xml version="1.0" encoding="utf-8"?>
<wsDr xmlns="http://schemas.openxmlformats.org/drawingml/2006/spreadsheetDrawing">
  <absoluteAnchor>
    <pos x="4962525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4.xml><?xml version="1.0" encoding="utf-8"?>
<wsDr xmlns="http://schemas.openxmlformats.org/drawingml/2006/spreadsheetDrawing">
  <absoluteAnchor>
    <pos x="60769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5.xml><?xml version="1.0" encoding="utf-8"?>
<wsDr xmlns="http://schemas.openxmlformats.org/drawingml/2006/spreadsheetDrawing">
  <absoluteAnchor>
    <pos x="84010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6.xml><?xml version="1.0" encoding="utf-8"?>
<wsDr xmlns="http://schemas.openxmlformats.org/drawingml/2006/spreadsheetDrawing">
  <absoluteAnchor>
    <pos x="7000875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7.xml><?xml version="1.0" encoding="utf-8"?>
<wsDr xmlns="http://schemas.openxmlformats.org/drawingml/2006/spreadsheetDrawing">
  <absoluteAnchor>
    <pos x="2543175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8.xml><?xml version="1.0" encoding="utf-8"?>
<wsDr xmlns="http://schemas.openxmlformats.org/drawingml/2006/spreadsheetDrawing">
  <absoluteAnchor>
    <pos x="45529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#'Summary'!A1" TargetMode="External" Id="rId1"/><Relationship Type="http://schemas.openxmlformats.org/officeDocument/2006/relationships/hyperlink" Target="#'Income'!A1" TargetMode="External" Id="rId2"/><Relationship Type="http://schemas.openxmlformats.org/officeDocument/2006/relationships/hyperlink" Target="#'Expenses'!A1" TargetMode="External" Id="rId3"/><Relationship Type="http://schemas.openxmlformats.org/officeDocument/2006/relationships/hyperlink" Target="#'Mileage'!A1" TargetMode="External" Id="rId4"/><Relationship Type="http://schemas.openxmlformats.org/officeDocument/2006/relationships/hyperlink" Target="#'Licence'!A1" TargetMode="External" Id="rId5"/><Relationship Type="http://schemas.openxmlformats.org/officeDocument/2006/relationships/hyperlink" Target="https://www.gov.uk/expenses-if-youre-self-employed" TargetMode="External" Id="rId6"/><Relationship Type="http://schemas.openxmlformats.org/officeDocument/2006/relationships/hyperlink" Target="https://www.gov.uk/simpler-income-tax-simplified-expenses/vehicles-" TargetMode="External" Id="rId7"/><Relationship Type="http://schemas.openxmlformats.org/officeDocument/2006/relationships/hyperlink" Target="https://www.gov.uk/guidance/check-if-youre-eligible-for-making-tax-digital-for-income-tax" TargetMode="External" Id="rId8"/><Relationship Type="http://schemas.openxmlformats.org/officeDocument/2006/relationships/hyperlink" Target="https://www.gov.uk/self-assessment-tax-returns" TargetMode="External" Id="rId9"/><Relationship Type="http://schemas.openxmlformats.org/officeDocument/2006/relationships/drawing" Target="/xl/drawings/drawing2.xml" Id="rId10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sheet1.xml><?xml version="1.0" encoding="utf-8"?>
<worksheet xmlns="http://schemas.openxmlformats.org/spreadsheetml/2006/main">
  <sheetPr>
    <tabColor rgb="00B3261E"/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90" customWidth="1" style="30" min="1" max="1"/>
  </cols>
  <sheetData>
    <row r="1" ht="32" customHeight="1" s="30">
      <c r="A1" s="68" t="inlineStr">
        <is>
          <t>Example only</t>
        </is>
      </c>
    </row>
    <row r="2" ht="16" customHeight="1" s="30">
      <c r="A2" s="69" t="inlineStr">
        <is>
          <t>A locked, view-only copy so you can see how the pack looks before you buy.</t>
        </is>
      </c>
    </row>
    <row r="3" ht="10" customHeight="1" s="30"/>
    <row r="4" ht="26" customHeight="1" s="30">
      <c r="A4" s="70" t="inlineStr">
        <is>
          <t>EXAMPLE ONLY. LOCKED. NOT FOR USE.</t>
        </is>
      </c>
    </row>
    <row r="5" ht="20" customHeight="1" s="30">
      <c r="A5" s="71" t="inlineStr">
        <is>
          <t>You can't type in it, edit it or use it for real records.</t>
        </is>
      </c>
    </row>
    <row r="6" ht="12" customHeight="1" s="30"/>
    <row r="7" ht="22" customHeight="1" s="30">
      <c r="A7" s="72" t="inlineStr">
        <is>
          <t>The full pack</t>
        </is>
      </c>
    </row>
    <row r="8" ht="16" customHeight="1" s="30">
      <c r="A8" s="73" t="inlineStr">
        <is>
          <t>Unlocked, with room for your own figures, and yours to edit and print. Get it at rulemind.co.uk/packs/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FB9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tabColor rgb="00B3261E"/>
    <outlinePr summaryBelow="1" summaryRight="1"/>
    <pageSetUpPr fitToPage="1"/>
  </sheetPr>
  <dimension ref="A1:A52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 outlineLevelCol="0"/>
  <cols>
    <col width="90" customWidth="1" style="29" min="1" max="1"/>
  </cols>
  <sheetData>
    <row r="1" ht="32" customHeight="1" s="30">
      <c r="A1" s="31" t="inlineStr">
        <is>
          <t>Sole trader records - 2026-27 tax year</t>
        </is>
      </c>
    </row>
    <row r="2" ht="15" customHeight="1" s="30">
      <c r="A2" s="32" t="inlineStr">
        <is>
          <t>The sample rows show how it works. Replace them with your own.</t>
        </is>
      </c>
    </row>
    <row r="3" ht="8" customHeight="1" s="30"/>
    <row r="4" ht="22" customHeight="1" s="30">
      <c r="A4" s="33" t="inlineStr">
        <is>
          <t>In this file</t>
        </is>
      </c>
    </row>
    <row r="5" ht="15" customHeight="1" s="30">
      <c r="A5" s="34" t="inlineStr">
        <is>
          <t>Summary   ·   Works itself out   ·   Everything adds up here automatically</t>
        </is>
      </c>
    </row>
    <row r="6" ht="15" customHeight="1" s="30">
      <c r="A6" s="34" t="inlineStr">
        <is>
          <t>Income   ·   You fill in   ·   Record money when it arrives in your account</t>
        </is>
      </c>
    </row>
    <row r="7" ht="15" customHeight="1" s="30">
      <c r="A7" s="34" t="inlineStr">
        <is>
          <t>Expenses   ·   You fill in   ·   Pick a category from the list</t>
        </is>
      </c>
    </row>
    <row r="8" ht="15" customHeight="1" s="30">
      <c r="A8" s="34" t="inlineStr">
        <is>
          <t>Mileage   ·   You fill in   ·   Flat rate: 55p a mile up to 10,000 miles, 25p after</t>
        </is>
      </c>
    </row>
    <row r="9" ht="15" customHeight="1" s="30">
      <c r="A9" s="34" t="inlineStr">
        <is>
          <t>Licence   ·   Locked   ·   Who this copy is licensed to</t>
        </is>
      </c>
    </row>
    <row r="10" ht="15" customHeight="1" s="30">
      <c r="A10" s="35" t="inlineStr">
        <is>
          <t>Tab colours: orange tabs are where you type, grey tabs work themselves out. Click a name to jump there.</t>
        </is>
      </c>
    </row>
    <row r="11" ht="8" customHeight="1" s="30"/>
    <row r="12" ht="22" customHeight="1" s="30">
      <c r="A12" s="33" t="inlineStr">
        <is>
          <t>What this does</t>
        </is>
      </c>
    </row>
    <row r="13" ht="45" customHeight="1" s="30">
      <c r="A13" s="36" t="inlineStr">
        <is>
          <t>A simple place to log your income, expenses and business mileage. It adds everything up by tax-year quarter (the same periods Making Tax Digital uses) and gives you a year-end profit figure for your Self Assessment return.</t>
        </is>
      </c>
    </row>
    <row r="14" ht="8" customHeight="1" s="30"/>
    <row r="15" ht="22" customHeight="1" s="30">
      <c r="A15" s="33" t="inlineStr">
        <is>
          <t>How to use it</t>
        </is>
      </c>
    </row>
    <row r="16" ht="15" customHeight="1" s="30">
      <c r="A16" s="36" t="inlineStr">
        <is>
          <t>1. Income tab: one row per payment you receive (cash basis - record it when the money arrives).</t>
        </is>
      </c>
    </row>
    <row r="17" ht="30" customHeight="1" s="30">
      <c r="A17" s="36" t="inlineStr">
        <is>
          <t>2. Expenses tab: one row per business cost. Pick a category and, if you also use it personally, the business-use percentage.</t>
        </is>
      </c>
    </row>
    <row r="18" ht="30" customHeight="1" s="30">
      <c r="A18" s="36" t="inlineStr">
        <is>
          <t>3. Mileage tab: one row per business trip. The flat rate is worked out for you (55p a mile for the first 10,000 miles in a car or van, 25p after).</t>
        </is>
      </c>
    </row>
    <row r="19" ht="15" customHeight="1" s="30">
      <c r="A19" s="36" t="inlineStr">
        <is>
          <t>4. Summary tab: totals by quarter and by category, and your profit so far.</t>
        </is>
      </c>
    </row>
    <row r="20" ht="15" customHeight="1" s="30">
      <c r="A20" s="37" t="inlineStr">
        <is>
          <t>Peach cells = type here. Delete the sample rows when you start.</t>
        </is>
      </c>
    </row>
    <row r="21" ht="8" customHeight="1" s="30"/>
    <row r="22" ht="22" customHeight="1" s="30">
      <c r="A22" s="33" t="inlineStr">
        <is>
          <t>Quarters used (tax year 6 April 2026 to 5 April 2027)</t>
        </is>
      </c>
    </row>
    <row r="23" ht="30" customHeight="1" s="30">
      <c r="A23" s="36" t="inlineStr">
        <is>
          <t>Q1: 6 Apr - 5 Jul (update due 7 Aug) · Q2: 6 Jul - 5 Oct (due 7 Nov) · Q3: 6 Oct - 5 Jan (due 7 Feb) · Q4: 6 Jan - 5 Apr (due 7 May).</t>
        </is>
      </c>
    </row>
    <row r="24" ht="30" customHeight="1" s="30">
      <c r="A24" s="36" t="inlineStr">
        <is>
          <t>Making Tax Digital for Income Tax starts on 6 April 2027 for qualifying income over £50,000. A spreadsheet can't send updates to HMRC on its own - you'd need bridging software.</t>
        </is>
      </c>
    </row>
    <row r="25" ht="8" customHeight="1" s="30"/>
    <row r="26" ht="22" customHeight="1" s="30">
      <c r="A26" s="33" t="inlineStr">
        <is>
          <t>Things to know</t>
        </is>
      </c>
    </row>
    <row r="27" ht="30" customHeight="1" s="30">
      <c r="A27" s="36" t="inlineStr">
        <is>
          <t>If you claim the flat mileage rate you can't also claim fuel, insurance or repairs for that vehicle. Parking and other travel (for example trains) can still be claimed.</t>
        </is>
      </c>
    </row>
    <row r="28" ht="30" customHeight="1" s="30">
      <c r="A28" s="36" t="inlineStr">
        <is>
          <t>Entertaining clients isn't an allowable expense. Only the business part of anything you also use personally counts.</t>
        </is>
      </c>
    </row>
    <row r="29" ht="30" customHeight="1" s="30">
      <c r="A29" s="36" t="inlineStr">
        <is>
          <t>If your turnover is under £90,000 you can give HMRC a single total for expenses instead of the category split.</t>
        </is>
      </c>
    </row>
    <row r="30" ht="8" customHeight="1" s="30"/>
    <row r="31" ht="22" customHeight="1" s="30">
      <c r="A31" s="33" t="inlineStr">
        <is>
          <t>Official sources (checked 28 September 2026)</t>
        </is>
      </c>
    </row>
    <row r="32" ht="15" customHeight="1" s="30">
      <c r="A32" s="34" t="inlineStr">
        <is>
          <t>Expenses if you're self-employed: https://www.gov.uk/expenses-if-youre-self-employed</t>
        </is>
      </c>
    </row>
    <row r="33" ht="30" customHeight="1" s="30">
      <c r="A33" s="34" t="inlineStr">
        <is>
          <t>Simplified expenses - vehicles: https://www.gov.uk/simpler-income-tax-simplified-expenses/vehicles-</t>
        </is>
      </c>
    </row>
    <row r="34" ht="30" customHeight="1" s="30">
      <c r="A34" s="34" t="inlineStr">
        <is>
          <t>Making Tax Digital for Income Tax: https://www.gov.uk/guidance/check-if-youre-eligible-for-making-tax-digital-for-income-tax</t>
        </is>
      </c>
    </row>
    <row r="35" ht="15" customHeight="1" s="30">
      <c r="A35" s="34" t="inlineStr">
        <is>
          <t>Self Assessment: https://www.gov.uk/self-assessment-tax-returns</t>
        </is>
      </c>
    </row>
    <row r="36" ht="8" customHeight="1" s="30"/>
    <row r="37" ht="30" customHeight="1" s="30">
      <c r="A37" s="38" t="inlineStr">
        <is>
          <t>This file helps you keep track. It isn't legal or tax advice and doesn't guarantee you're compliant. Rules change - check the official pages.</t>
        </is>
      </c>
    </row>
    <row r="38" ht="8" customHeight="1" s="30"/>
    <row r="39" ht="8" customHeight="1" s="30"/>
    <row r="40" ht="8" customHeight="1" s="30"/>
    <row r="41" ht="8" customHeight="1" s="30"/>
    <row r="42" ht="8" customHeight="1" s="30"/>
    <row r="43" ht="8" customHeight="1" s="30"/>
    <row r="44" ht="8" customHeight="1" s="30"/>
    <row r="45" ht="8" customHeight="1" s="30"/>
    <row r="46" ht="8" customHeight="1" s="30"/>
    <row r="47" ht="8" customHeight="1" s="30"/>
    <row r="48" ht="15" customHeight="1" s="30">
      <c r="A48" s="39" t="inlineStr">
        <is>
          <t>Mileage rates (2026-27):</t>
        </is>
      </c>
    </row>
    <row r="49" ht="15" customHeight="1" s="30">
      <c r="A49" s="40" t="n">
        <v>0.55</v>
      </c>
    </row>
    <row r="50" ht="15" customHeight="1" s="30">
      <c r="A50" s="41" t="n">
        <v>0.25</v>
      </c>
    </row>
    <row r="51" ht="15" customHeight="1" s="30">
      <c r="A51" s="42" t="n">
        <v>10000</v>
      </c>
    </row>
    <row r="52" ht="30" customHeight="1" s="30">
      <c r="A52" s="38" t="inlineStr">
        <is>
          <t>Source: GOV.UK simplified expenses (vehicles), rates for 2026-27. Motorbikes use 24p a mile - change A41 and A42 if that's you.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7E3"/>
  <hyperlinks>
    <hyperlink xmlns:r="http://schemas.openxmlformats.org/officeDocument/2006/relationships" ref="A5" r:id="rId1"/>
    <hyperlink xmlns:r="http://schemas.openxmlformats.org/officeDocument/2006/relationships" ref="A6" r:id="rId2"/>
    <hyperlink xmlns:r="http://schemas.openxmlformats.org/officeDocument/2006/relationships" ref="A7" r:id="rId3"/>
    <hyperlink xmlns:r="http://schemas.openxmlformats.org/officeDocument/2006/relationships" ref="A8" r:id="rId4"/>
    <hyperlink xmlns:r="http://schemas.openxmlformats.org/officeDocument/2006/relationships" ref="A9" r:id="rId5"/>
    <hyperlink xmlns:r="http://schemas.openxmlformats.org/officeDocument/2006/relationships" ref="A32" r:id="rId6"/>
    <hyperlink xmlns:r="http://schemas.openxmlformats.org/officeDocument/2006/relationships" ref="A33" r:id="rId7"/>
    <hyperlink xmlns:r="http://schemas.openxmlformats.org/officeDocument/2006/relationships" ref="A34" r:id="rId8"/>
    <hyperlink xmlns:r="http://schemas.openxmlformats.org/officeDocument/2006/relationships" ref="A35" r:id="rId9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0" fitToWidth="1" pageOrder="downThenOver" blackAndWhite="0" draft="0" horizontalDpi="300" verticalDpi="300" copies="1"/>
  <headerFooter differentOddEven="0" differentFirst="0"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0"/>
</worksheet>
</file>

<file path=xl/worksheets/sheet3.xml><?xml version="1.0" encoding="utf-8"?>
<worksheet xmlns="http://schemas.openxmlformats.org/spreadsheetml/2006/main">
  <sheetPr filterMode="0">
    <tabColor rgb="00B3261E"/>
    <outlinePr summaryBelow="1" summaryRight="1"/>
    <pageSetUpPr fitToPage="1"/>
  </sheetPr>
  <dimension ref="A1:F2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 outlineLevelCol="0"/>
  <cols>
    <col width="10" customWidth="1" style="29" min="1" max="1"/>
    <col width="44" customWidth="1" style="29" min="2" max="2"/>
    <col width="14" customWidth="1" style="29" min="3" max="6"/>
  </cols>
  <sheetData>
    <row r="1" ht="32" customHeight="1" s="30">
      <c r="A1" s="43" t="inlineStr">
        <is>
          <t>Summary</t>
        </is>
      </c>
    </row>
    <row r="2" ht="15" customHeight="1" s="30">
      <c r="A2" s="44" t="inlineStr">
        <is>
          <t>Everything adds up here automatically.</t>
        </is>
      </c>
    </row>
    <row r="3" ht="15" customHeight="1" s="30">
      <c r="A3" s="45" t="inlineStr">
        <is>
          <t>Sample rows show how it works. Peach cells are the ones you type in; white cells work themselves out.</t>
        </is>
      </c>
      <c r="B3" s="46" t="n"/>
      <c r="C3" s="46" t="n"/>
      <c r="D3" s="46" t="n"/>
      <c r="E3" s="46" t="n"/>
      <c r="F3" s="46" t="n"/>
    </row>
    <row r="4"/>
    <row r="5" ht="31.5" customHeight="1" s="30">
      <c r="A5" s="47" t="inlineStr">
        <is>
          <t>Quarter</t>
        </is>
      </c>
      <c r="B5" s="47" t="inlineStr">
        <is>
          <t>Period</t>
        </is>
      </c>
      <c r="C5" s="47" t="inlineStr">
        <is>
          <t>Income</t>
        </is>
      </c>
      <c r="D5" s="47" t="inlineStr">
        <is>
          <t>Expenses</t>
        </is>
      </c>
      <c r="E5" s="47" t="inlineStr">
        <is>
          <t>Mileage</t>
        </is>
      </c>
      <c r="F5" s="47" t="inlineStr">
        <is>
          <t>Profit</t>
        </is>
      </c>
    </row>
    <row r="6" ht="15" customHeight="1" s="30">
      <c r="A6" s="48" t="inlineStr">
        <is>
          <t>Q1</t>
        </is>
      </c>
      <c r="B6" s="48" t="inlineStr">
        <is>
          <t>6 Apr - 5 Jul 2026</t>
        </is>
      </c>
      <c r="C6" s="49">
        <f>SUMIFS(Income!$E$6:$E$205,Income!$F$6:$F$205,A6)</f>
        <v/>
      </c>
      <c r="D6" s="49">
        <f>SUMIFS(Expenses!$G$6:$G$305,Expenses!$H$6:$H$305,A6)</f>
        <v/>
      </c>
      <c r="E6" s="49">
        <f>SUMIFS(Mileage!$G$6:$G$205,Mileage!$H$6:$H$205,A6)</f>
        <v/>
      </c>
      <c r="F6" s="49">
        <f>C6-D6-E6</f>
        <v/>
      </c>
    </row>
    <row r="7" ht="15" customHeight="1" s="30">
      <c r="A7" s="48" t="inlineStr">
        <is>
          <t>Q2</t>
        </is>
      </c>
      <c r="B7" s="48" t="inlineStr">
        <is>
          <t>6 Jul - 5 Oct 2026</t>
        </is>
      </c>
      <c r="C7" s="49">
        <f>SUMIFS(Income!$E$6:$E$205,Income!$F$6:$F$205,A7)</f>
        <v/>
      </c>
      <c r="D7" s="49">
        <f>SUMIFS(Expenses!$G$6:$G$305,Expenses!$H$6:$H$305,A7)</f>
        <v/>
      </c>
      <c r="E7" s="49">
        <f>SUMIFS(Mileage!$G$6:$G$205,Mileage!$H$6:$H$205,A7)</f>
        <v/>
      </c>
      <c r="F7" s="49">
        <f>C7-D7-E7</f>
        <v/>
      </c>
    </row>
    <row r="8" ht="15" customHeight="1" s="30">
      <c r="A8" s="48" t="inlineStr">
        <is>
          <t>Q3</t>
        </is>
      </c>
      <c r="B8" s="48" t="inlineStr">
        <is>
          <t>6 Oct 2026 - 5 Jan 2027</t>
        </is>
      </c>
      <c r="C8" s="49">
        <f>SUMIFS(Income!$E$6:$E$205,Income!$F$6:$F$205,A8)</f>
        <v/>
      </c>
      <c r="D8" s="49">
        <f>SUMIFS(Expenses!$G$6:$G$305,Expenses!$H$6:$H$305,A8)</f>
        <v/>
      </c>
      <c r="E8" s="49">
        <f>SUMIFS(Mileage!$G$6:$G$205,Mileage!$H$6:$H$205,A8)</f>
        <v/>
      </c>
      <c r="F8" s="49">
        <f>C8-D8-E8</f>
        <v/>
      </c>
    </row>
    <row r="9" ht="15" customHeight="1" s="30">
      <c r="A9" s="48" t="inlineStr">
        <is>
          <t>Q4</t>
        </is>
      </c>
      <c r="B9" s="48" t="inlineStr">
        <is>
          <t>6 Jan - 5 Apr 2027</t>
        </is>
      </c>
      <c r="C9" s="49">
        <f>SUMIFS(Income!$E$6:$E$205,Income!$F$6:$F$205,A9)</f>
        <v/>
      </c>
      <c r="D9" s="49">
        <f>SUMIFS(Expenses!$G$6:$G$305,Expenses!$H$6:$H$305,A9)</f>
        <v/>
      </c>
      <c r="E9" s="49">
        <f>SUMIFS(Mileage!$G$6:$G$205,Mileage!$H$6:$H$205,A9)</f>
        <v/>
      </c>
      <c r="F9" s="49">
        <f>C9-D9-E9</f>
        <v/>
      </c>
    </row>
    <row r="10" ht="15" customHeight="1" s="30">
      <c r="A10" s="50" t="inlineStr">
        <is>
          <t>Year</t>
        </is>
      </c>
      <c r="B10" s="50" t="n"/>
      <c r="C10" s="51">
        <f>SUM(C6:C9)</f>
        <v/>
      </c>
      <c r="D10" s="51">
        <f>SUM(D6:D9)</f>
        <v/>
      </c>
      <c r="E10" s="51">
        <f>SUM(E6:E9)</f>
        <v/>
      </c>
      <c r="F10" s="51">
        <f>SUM(F6:F9)</f>
        <v/>
      </c>
    </row>
    <row r="11"/>
    <row r="12"/>
    <row r="13" ht="15" customHeight="1" s="30">
      <c r="A13" s="52" t="inlineStr">
        <is>
          <t>Expenses by category</t>
        </is>
      </c>
    </row>
    <row r="14" ht="15" customHeight="1" s="30">
      <c r="A14" s="48" t="n"/>
      <c r="B14" s="48" t="inlineStr">
        <is>
          <t>Cost of goods bought for resale</t>
        </is>
      </c>
      <c r="C14" s="49">
        <f>SUMIFS(Expenses!$G$6:$G$305,Expenses!$D$6:$D$305,B14)</f>
        <v/>
      </c>
    </row>
    <row r="15" ht="15" customHeight="1" s="30">
      <c r="A15" s="48" t="n"/>
      <c r="B15" s="48" t="inlineStr">
        <is>
          <t>Car, van and travel expenses</t>
        </is>
      </c>
      <c r="C15" s="49">
        <f>SUMIFS(Expenses!$G$6:$G$305,Expenses!$D$6:$D$305,B15)</f>
        <v/>
      </c>
    </row>
    <row r="16" ht="15" customHeight="1" s="30">
      <c r="A16" s="48" t="n"/>
      <c r="B16" s="48" t="inlineStr">
        <is>
          <t>Wages, salaries and staff costs</t>
        </is>
      </c>
      <c r="C16" s="49">
        <f>SUMIFS(Expenses!$G$6:$G$305,Expenses!$D$6:$D$305,B16)</f>
        <v/>
      </c>
    </row>
    <row r="17" ht="15" customHeight="1" s="30">
      <c r="A17" s="48" t="n"/>
      <c r="B17" s="48" t="inlineStr">
        <is>
          <t>Rent, rates, power and insurance</t>
        </is>
      </c>
      <c r="C17" s="49">
        <f>SUMIFS(Expenses!$G$6:$G$305,Expenses!$D$6:$D$305,B17)</f>
        <v/>
      </c>
    </row>
    <row r="18" ht="15" customHeight="1" s="30">
      <c r="A18" s="48" t="n"/>
      <c r="B18" s="48" t="inlineStr">
        <is>
          <t>Repairs and maintenance</t>
        </is>
      </c>
      <c r="C18" s="49">
        <f>SUMIFS(Expenses!$G$6:$G$305,Expenses!$D$6:$D$305,B18)</f>
        <v/>
      </c>
    </row>
    <row r="19" ht="15" customHeight="1" s="30">
      <c r="A19" s="48" t="n"/>
      <c r="B19" s="48" t="inlineStr">
        <is>
          <t>Phone, stationery and office costs</t>
        </is>
      </c>
      <c r="C19" s="49">
        <f>SUMIFS(Expenses!$G$6:$G$305,Expenses!$D$6:$D$305,B19)</f>
        <v/>
      </c>
    </row>
    <row r="20" ht="15" customHeight="1" s="30">
      <c r="A20" s="48" t="n"/>
      <c r="B20" s="48" t="inlineStr">
        <is>
          <t>Advertising</t>
        </is>
      </c>
      <c r="C20" s="49">
        <f>SUMIFS(Expenses!$G$6:$G$305,Expenses!$D$6:$D$305,B20)</f>
        <v/>
      </c>
    </row>
    <row r="21" ht="15" customHeight="1" s="30">
      <c r="A21" s="48" t="n"/>
      <c r="B21" s="48" t="inlineStr">
        <is>
          <t>Interest on business loans</t>
        </is>
      </c>
      <c r="C21" s="49">
        <f>SUMIFS(Expenses!$G$6:$G$305,Expenses!$D$6:$D$305,B21)</f>
        <v/>
      </c>
    </row>
    <row r="22" ht="15" customHeight="1" s="30">
      <c r="A22" s="48" t="n"/>
      <c r="B22" s="48" t="inlineStr">
        <is>
          <t>Bank and card charges</t>
        </is>
      </c>
      <c r="C22" s="49">
        <f>SUMIFS(Expenses!$G$6:$G$305,Expenses!$D$6:$D$305,B22)</f>
        <v/>
      </c>
    </row>
    <row r="23" ht="15" customHeight="1" s="30">
      <c r="A23" s="48" t="n"/>
      <c r="B23" s="48" t="inlineStr">
        <is>
          <t>Accountancy and legal fees</t>
        </is>
      </c>
      <c r="C23" s="49">
        <f>SUMIFS(Expenses!$G$6:$G$305,Expenses!$D$6:$D$305,B23)</f>
        <v/>
      </c>
    </row>
    <row r="24" ht="15" customHeight="1" s="30">
      <c r="A24" s="48" t="n"/>
      <c r="B24" s="48" t="inlineStr">
        <is>
          <t>Other allowable expenses</t>
        </is>
      </c>
      <c r="C24" s="49">
        <f>SUMIFS(Expenses!$G$6:$G$305,Expenses!$D$6:$D$305,B24)</f>
        <v/>
      </c>
    </row>
    <row r="25" ht="15" customHeight="1" s="30">
      <c r="A25" s="48" t="n"/>
      <c r="B25" s="48" t="inlineStr">
        <is>
          <t>Mileage (flat rate) - goes under car, van and travel</t>
        </is>
      </c>
      <c r="C25" s="49">
        <f>E10</f>
        <v/>
      </c>
    </row>
    <row r="26"/>
    <row r="27" ht="15" customHeight="1" s="30">
      <c r="B27" s="53" t="inlineStr">
        <is>
          <t>Profit is before tax and National Insurance. Use the Self-employed tax estimate on the website to see roughly what you'd owe.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F85"/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tabColor rgb="00B3261E"/>
    <outlinePr summaryBelow="1" summaryRight="1"/>
    <pageSetUpPr fitToPage="1"/>
  </sheetPr>
  <dimension ref="A1:F20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 outlineLevelCol="0"/>
  <cols>
    <col width="14" customWidth="1" style="29" min="1" max="1"/>
    <col width="22" customWidth="1" style="29" min="2" max="2"/>
    <col width="14" customWidth="1" style="29" min="3" max="3"/>
    <col width="36" customWidth="1" style="29" min="4" max="4"/>
    <col width="14" customWidth="1" style="29" min="5" max="5"/>
    <col width="10" customWidth="1" style="29" min="6" max="6"/>
  </cols>
  <sheetData>
    <row r="1" ht="32" customHeight="1" s="30">
      <c r="A1" s="43" t="inlineStr">
        <is>
          <t>Income</t>
        </is>
      </c>
    </row>
    <row r="2" ht="15" customHeight="1" s="30">
      <c r="A2" s="44" t="inlineStr">
        <is>
          <t>Record money when it arrives in your account.</t>
        </is>
      </c>
    </row>
    <row r="3" ht="15" customHeight="1" s="30">
      <c r="A3" s="45" t="inlineStr">
        <is>
          <t>Sample rows show how it works. Peach cells are the ones you type in; white cells work themselves out.</t>
        </is>
      </c>
      <c r="B3" s="46" t="n"/>
      <c r="C3" s="46" t="n"/>
      <c r="D3" s="46" t="n"/>
      <c r="E3" s="46" t="n"/>
      <c r="F3" s="46" t="n"/>
    </row>
    <row r="4"/>
    <row r="5" ht="31.5" customHeight="1" s="30">
      <c r="A5" s="47" t="inlineStr">
        <is>
          <t>Date received</t>
        </is>
      </c>
      <c r="B5" s="47" t="inlineStr">
        <is>
          <t>Customer</t>
        </is>
      </c>
      <c r="C5" s="47" t="inlineStr">
        <is>
          <t>Invoice / ref</t>
        </is>
      </c>
      <c r="D5" s="47" t="inlineStr">
        <is>
          <t>Description</t>
        </is>
      </c>
      <c r="E5" s="47" t="inlineStr">
        <is>
          <t>Amount (£)</t>
        </is>
      </c>
      <c r="F5" s="47" t="inlineStr">
        <is>
          <t>Quarter</t>
        </is>
      </c>
    </row>
    <row r="6" ht="15" customHeight="1" s="30">
      <c r="A6" s="54" t="n">
        <v>46140</v>
      </c>
      <c r="B6" s="55" t="inlineStr">
        <is>
          <t>Greenway Cafe</t>
        </is>
      </c>
      <c r="C6" s="55" t="inlineStr">
        <is>
          <t>INV-012</t>
        </is>
      </c>
      <c r="D6" s="55" t="inlineStr">
        <is>
          <t>Logo design</t>
        </is>
      </c>
      <c r="E6" s="56" t="n">
        <v>480</v>
      </c>
      <c r="F6" s="48">
        <f>IF(A6="","","Q"&amp;(INT(MOD(MONTH(A6-5)-4,12)/3)+1))</f>
        <v/>
      </c>
    </row>
    <row r="7" ht="15" customHeight="1" s="30">
      <c r="A7" s="54" t="n">
        <v>46176</v>
      </c>
      <c r="B7" s="55" t="inlineStr">
        <is>
          <t>M. Patel</t>
        </is>
      </c>
      <c r="C7" s="55" t="inlineStr">
        <is>
          <t>INV-013</t>
        </is>
      </c>
      <c r="D7" s="55" t="inlineStr">
        <is>
          <t>Website updates</t>
        </is>
      </c>
      <c r="E7" s="56" t="n">
        <v>650</v>
      </c>
      <c r="F7" s="48">
        <f>IF(A7="","","Q"&amp;(INT(MOD(MONTH(A7-5)-4,12)/3)+1))</f>
        <v/>
      </c>
    </row>
    <row r="8" ht="15" customHeight="1" s="30">
      <c r="A8" s="54" t="n">
        <v>46253</v>
      </c>
      <c r="B8" s="55" t="inlineStr">
        <is>
          <t>Northside Gym</t>
        </is>
      </c>
      <c r="C8" s="55" t="inlineStr">
        <is>
          <t>INV-014</t>
        </is>
      </c>
      <c r="D8" s="55" t="inlineStr">
        <is>
          <t>Social media pack</t>
        </is>
      </c>
      <c r="E8" s="56" t="n">
        <v>900</v>
      </c>
      <c r="F8" s="48">
        <f>IF(A8="","","Q"&amp;(INT(MOD(MONTH(A8-5)-4,12)/3)+1))</f>
        <v/>
      </c>
    </row>
    <row r="9" ht="15" customHeight="1" s="30">
      <c r="A9" s="54" t="n">
        <v>46304</v>
      </c>
      <c r="B9" s="55" t="inlineStr">
        <is>
          <t>Greenway Cafe</t>
        </is>
      </c>
      <c r="C9" s="55" t="inlineStr">
        <is>
          <t>INV-015</t>
        </is>
      </c>
      <c r="D9" s="55" t="inlineStr">
        <is>
          <t>Menu redesign</t>
        </is>
      </c>
      <c r="E9" s="56" t="n">
        <v>420</v>
      </c>
      <c r="F9" s="48">
        <f>IF(A9="","","Q"&amp;(INT(MOD(MONTH(A9-5)-4,12)/3)+1))</f>
        <v/>
      </c>
    </row>
    <row r="10" ht="15" customHeight="1" s="30">
      <c r="A10" s="54" t="n"/>
      <c r="B10" s="55" t="n"/>
      <c r="C10" s="55" t="n"/>
      <c r="D10" s="55" t="n"/>
      <c r="E10" s="56" t="n"/>
      <c r="F10" s="48">
        <f>IF(A10="","","Q"&amp;(INT(MOD(MONTH(A10-5)-4,12)/3)+1))</f>
        <v/>
      </c>
    </row>
    <row r="11" ht="15" customHeight="1" s="30">
      <c r="A11" s="54" t="n"/>
      <c r="B11" s="55" t="n"/>
      <c r="C11" s="55" t="n"/>
      <c r="D11" s="55" t="n"/>
      <c r="E11" s="56" t="n"/>
      <c r="F11" s="48">
        <f>IF(A11="","","Q"&amp;(INT(MOD(MONTH(A11-5)-4,12)/3)+1))</f>
        <v/>
      </c>
    </row>
    <row r="12" ht="15" customHeight="1" s="30">
      <c r="A12" s="54" t="n"/>
      <c r="B12" s="55" t="n"/>
      <c r="C12" s="55" t="n"/>
      <c r="D12" s="55" t="n"/>
      <c r="E12" s="56" t="n"/>
      <c r="F12" s="48">
        <f>IF(A12="","","Q"&amp;(INT(MOD(MONTH(A12-5)-4,12)/3)+1))</f>
        <v/>
      </c>
    </row>
    <row r="13" ht="15" customHeight="1" s="30">
      <c r="A13" s="54" t="n"/>
      <c r="B13" s="55" t="n"/>
      <c r="C13" s="55" t="n"/>
      <c r="D13" s="55" t="n"/>
      <c r="E13" s="56" t="n"/>
      <c r="F13" s="48">
        <f>IF(A13="","","Q"&amp;(INT(MOD(MONTH(A13-5)-4,12)/3)+1))</f>
        <v/>
      </c>
    </row>
    <row r="14" ht="15" customHeight="1" s="30">
      <c r="A14" s="54" t="n"/>
      <c r="B14" s="55" t="n"/>
      <c r="C14" s="55" t="n"/>
      <c r="D14" s="55" t="n"/>
      <c r="E14" s="56" t="n"/>
      <c r="F14" s="48">
        <f>IF(A14="","","Q"&amp;(INT(MOD(MONTH(A14-5)-4,12)/3)+1))</f>
        <v/>
      </c>
    </row>
    <row r="15" ht="15" customHeight="1" s="30">
      <c r="A15" s="54" t="n"/>
      <c r="B15" s="55" t="n"/>
      <c r="C15" s="55" t="n"/>
      <c r="D15" s="55" t="n"/>
      <c r="E15" s="56" t="n"/>
      <c r="F15" s="48">
        <f>IF(A15="","","Q"&amp;(INT(MOD(MONTH(A15-5)-4,12)/3)+1))</f>
        <v/>
      </c>
    </row>
    <row r="16" ht="15" customHeight="1" s="30">
      <c r="A16" s="54" t="n"/>
      <c r="B16" s="55" t="n"/>
      <c r="C16" s="55" t="n"/>
      <c r="D16" s="55" t="n"/>
      <c r="E16" s="56" t="n"/>
      <c r="F16" s="48">
        <f>IF(A16="","","Q"&amp;(INT(MOD(MONTH(A16-5)-4,12)/3)+1))</f>
        <v/>
      </c>
    </row>
    <row r="17" ht="15" customHeight="1" s="30">
      <c r="A17" s="54" t="n"/>
      <c r="B17" s="55" t="n"/>
      <c r="C17" s="55" t="n"/>
      <c r="D17" s="55" t="n"/>
      <c r="E17" s="56" t="n"/>
      <c r="F17" s="48">
        <f>IF(A17="","","Q"&amp;(INT(MOD(MONTH(A17-5)-4,12)/3)+1))</f>
        <v/>
      </c>
    </row>
    <row r="18" ht="15" customHeight="1" s="30">
      <c r="A18" s="54" t="n"/>
      <c r="B18" s="55" t="n"/>
      <c r="C18" s="55" t="n"/>
      <c r="D18" s="55" t="n"/>
      <c r="E18" s="56" t="n"/>
      <c r="F18" s="48">
        <f>IF(A18="","","Q"&amp;(INT(MOD(MONTH(A18-5)-4,12)/3)+1))</f>
        <v/>
      </c>
    </row>
    <row r="19" ht="15" customHeight="1" s="30">
      <c r="A19" s="54" t="n"/>
      <c r="B19" s="55" t="n"/>
      <c r="C19" s="55" t="n"/>
      <c r="D19" s="55" t="n"/>
      <c r="E19" s="56" t="n"/>
      <c r="F19" s="48">
        <f>IF(A19="","","Q"&amp;(INT(MOD(MONTH(A19-5)-4,12)/3)+1))</f>
        <v/>
      </c>
    </row>
    <row r="20" ht="15" customHeight="1" s="30">
      <c r="A20" s="54" t="n"/>
      <c r="B20" s="55" t="n"/>
      <c r="C20" s="55" t="n"/>
      <c r="D20" s="55" t="n"/>
      <c r="E20" s="56" t="n"/>
      <c r="F20" s="48">
        <f>IF(A20="","","Q"&amp;(INT(MOD(MONTH(A20-5)-4,12)/3)+1))</f>
        <v/>
      </c>
    </row>
    <row r="21" ht="15" customHeight="1" s="30">
      <c r="A21" s="54" t="n"/>
      <c r="B21" s="55" t="n"/>
      <c r="C21" s="55" t="n"/>
      <c r="D21" s="55" t="n"/>
      <c r="E21" s="56" t="n"/>
      <c r="F21" s="48">
        <f>IF(A21="","","Q"&amp;(INT(MOD(MONTH(A21-5)-4,12)/3)+1))</f>
        <v/>
      </c>
    </row>
    <row r="22" ht="15" customHeight="1" s="30">
      <c r="A22" s="54" t="n"/>
      <c r="B22" s="55" t="n"/>
      <c r="C22" s="55" t="n"/>
      <c r="D22" s="55" t="n"/>
      <c r="E22" s="56" t="n"/>
      <c r="F22" s="48">
        <f>IF(A22="","","Q"&amp;(INT(MOD(MONTH(A22-5)-4,12)/3)+1))</f>
        <v/>
      </c>
    </row>
    <row r="23" ht="15" customHeight="1" s="30">
      <c r="A23" s="54" t="n"/>
      <c r="B23" s="55" t="n"/>
      <c r="C23" s="55" t="n"/>
      <c r="D23" s="55" t="n"/>
      <c r="E23" s="56" t="n"/>
      <c r="F23" s="48">
        <f>IF(A23="","","Q"&amp;(INT(MOD(MONTH(A23-5)-4,12)/3)+1))</f>
        <v/>
      </c>
    </row>
    <row r="24" ht="15" customHeight="1" s="30">
      <c r="A24" s="54" t="n"/>
      <c r="B24" s="55" t="n"/>
      <c r="C24" s="55" t="n"/>
      <c r="D24" s="55" t="n"/>
      <c r="E24" s="56" t="n"/>
      <c r="F24" s="48">
        <f>IF(A24="","","Q"&amp;(INT(MOD(MONTH(A24-5)-4,12)/3)+1))</f>
        <v/>
      </c>
    </row>
    <row r="25" ht="15" customHeight="1" s="30">
      <c r="A25" s="54" t="n"/>
      <c r="B25" s="55" t="n"/>
      <c r="C25" s="55" t="n"/>
      <c r="D25" s="55" t="n"/>
      <c r="E25" s="56" t="n"/>
      <c r="F25" s="48">
        <f>IF(A25="","","Q"&amp;(INT(MOD(MONTH(A25-5)-4,12)/3)+1))</f>
        <v/>
      </c>
    </row>
    <row r="26" ht="15" customHeight="1" s="30">
      <c r="A26" s="54" t="n"/>
      <c r="B26" s="55" t="n"/>
      <c r="C26" s="55" t="n"/>
      <c r="D26" s="55" t="n"/>
      <c r="E26" s="56" t="n"/>
      <c r="F26" s="48">
        <f>IF(A26="","","Q"&amp;(INT(MOD(MONTH(A26-5)-4,12)/3)+1))</f>
        <v/>
      </c>
    </row>
    <row r="27" ht="15" customHeight="1" s="30">
      <c r="A27" s="54" t="n"/>
      <c r="B27" s="55" t="n"/>
      <c r="C27" s="55" t="n"/>
      <c r="D27" s="55" t="n"/>
      <c r="E27" s="56" t="n"/>
      <c r="F27" s="48">
        <f>IF(A27="","","Q"&amp;(INT(MOD(MONTH(A27-5)-4,12)/3)+1))</f>
        <v/>
      </c>
    </row>
    <row r="28" ht="15" customHeight="1" s="30">
      <c r="A28" s="54" t="n"/>
      <c r="B28" s="55" t="n"/>
      <c r="C28" s="55" t="n"/>
      <c r="D28" s="55" t="n"/>
      <c r="E28" s="56" t="n"/>
      <c r="F28" s="48">
        <f>IF(A28="","","Q"&amp;(INT(MOD(MONTH(A28-5)-4,12)/3)+1))</f>
        <v/>
      </c>
    </row>
    <row r="29" ht="15" customHeight="1" s="30">
      <c r="A29" s="54" t="n"/>
      <c r="B29" s="55" t="n"/>
      <c r="C29" s="55" t="n"/>
      <c r="D29" s="55" t="n"/>
      <c r="E29" s="56" t="n"/>
      <c r="F29" s="48">
        <f>IF(A29="","","Q"&amp;(INT(MOD(MONTH(A29-5)-4,12)/3)+1))</f>
        <v/>
      </c>
    </row>
    <row r="30" ht="15" customHeight="1" s="30">
      <c r="A30" s="54" t="n"/>
      <c r="B30" s="55" t="n"/>
      <c r="C30" s="55" t="n"/>
      <c r="D30" s="55" t="n"/>
      <c r="E30" s="56" t="n"/>
      <c r="F30" s="48">
        <f>IF(A30="","","Q"&amp;(INT(MOD(MONTH(A30-5)-4,12)/3)+1))</f>
        <v/>
      </c>
    </row>
    <row r="31" ht="15" customHeight="1" s="30">
      <c r="A31" s="54" t="n"/>
      <c r="B31" s="55" t="n"/>
      <c r="C31" s="55" t="n"/>
      <c r="D31" s="55" t="n"/>
      <c r="E31" s="56" t="n"/>
      <c r="F31" s="48">
        <f>IF(A31="","","Q"&amp;(INT(MOD(MONTH(A31-5)-4,12)/3)+1))</f>
        <v/>
      </c>
    </row>
    <row r="32" ht="15" customHeight="1" s="30">
      <c r="A32" s="54" t="n"/>
      <c r="B32" s="55" t="n"/>
      <c r="C32" s="55" t="n"/>
      <c r="D32" s="55" t="n"/>
      <c r="E32" s="56" t="n"/>
      <c r="F32" s="48">
        <f>IF(A32="","","Q"&amp;(INT(MOD(MONTH(A32-5)-4,12)/3)+1))</f>
        <v/>
      </c>
    </row>
    <row r="33" ht="15" customHeight="1" s="30">
      <c r="A33" s="54" t="n"/>
      <c r="B33" s="55" t="n"/>
      <c r="C33" s="55" t="n"/>
      <c r="D33" s="55" t="n"/>
      <c r="E33" s="56" t="n"/>
      <c r="F33" s="48">
        <f>IF(A33="","","Q"&amp;(INT(MOD(MONTH(A33-5)-4,12)/3)+1))</f>
        <v/>
      </c>
    </row>
    <row r="34" ht="15" customHeight="1" s="30">
      <c r="A34" s="54" t="n"/>
      <c r="B34" s="55" t="n"/>
      <c r="C34" s="55" t="n"/>
      <c r="D34" s="55" t="n"/>
      <c r="E34" s="56" t="n"/>
      <c r="F34" s="48">
        <f>IF(A34="","","Q"&amp;(INT(MOD(MONTH(A34-5)-4,12)/3)+1))</f>
        <v/>
      </c>
    </row>
    <row r="35" ht="15" customHeight="1" s="30">
      <c r="A35" s="54" t="n"/>
      <c r="B35" s="55" t="n"/>
      <c r="C35" s="55" t="n"/>
      <c r="D35" s="55" t="n"/>
      <c r="E35" s="56" t="n"/>
      <c r="F35" s="48">
        <f>IF(A35="","","Q"&amp;(INT(MOD(MONTH(A35-5)-4,12)/3)+1))</f>
        <v/>
      </c>
    </row>
    <row r="36" ht="15" customHeight="1" s="30">
      <c r="A36" s="54" t="n"/>
      <c r="B36" s="55" t="n"/>
      <c r="C36" s="55" t="n"/>
      <c r="D36" s="55" t="n"/>
      <c r="E36" s="56" t="n"/>
      <c r="F36" s="48">
        <f>IF(A36="","","Q"&amp;(INT(MOD(MONTH(A36-5)-4,12)/3)+1))</f>
        <v/>
      </c>
    </row>
    <row r="37" ht="15" customHeight="1" s="30">
      <c r="A37" s="54" t="n"/>
      <c r="B37" s="55" t="n"/>
      <c r="C37" s="55" t="n"/>
      <c r="D37" s="55" t="n"/>
      <c r="E37" s="56" t="n"/>
      <c r="F37" s="48">
        <f>IF(A37="","","Q"&amp;(INT(MOD(MONTH(A37-5)-4,12)/3)+1))</f>
        <v/>
      </c>
    </row>
    <row r="38" ht="15" customHeight="1" s="30">
      <c r="A38" s="54" t="n"/>
      <c r="B38" s="55" t="n"/>
      <c r="C38" s="55" t="n"/>
      <c r="D38" s="55" t="n"/>
      <c r="E38" s="56" t="n"/>
      <c r="F38" s="48">
        <f>IF(A38="","","Q"&amp;(INT(MOD(MONTH(A38-5)-4,12)/3)+1))</f>
        <v/>
      </c>
    </row>
    <row r="39" ht="15" customHeight="1" s="30">
      <c r="A39" s="54" t="n"/>
      <c r="B39" s="55" t="n"/>
      <c r="C39" s="55" t="n"/>
      <c r="D39" s="55" t="n"/>
      <c r="E39" s="56" t="n"/>
      <c r="F39" s="48">
        <f>IF(A39="","","Q"&amp;(INT(MOD(MONTH(A39-5)-4,12)/3)+1))</f>
        <v/>
      </c>
    </row>
    <row r="40" ht="15" customHeight="1" s="30">
      <c r="A40" s="54" t="n"/>
      <c r="B40" s="55" t="n"/>
      <c r="C40" s="55" t="n"/>
      <c r="D40" s="55" t="n"/>
      <c r="E40" s="56" t="n"/>
      <c r="F40" s="48">
        <f>IF(A40="","","Q"&amp;(INT(MOD(MONTH(A40-5)-4,12)/3)+1))</f>
        <v/>
      </c>
    </row>
    <row r="41" ht="15" customHeight="1" s="30">
      <c r="A41" s="54" t="n"/>
      <c r="B41" s="55" t="n"/>
      <c r="C41" s="55" t="n"/>
      <c r="D41" s="55" t="n"/>
      <c r="E41" s="56" t="n"/>
      <c r="F41" s="48">
        <f>IF(A41="","","Q"&amp;(INT(MOD(MONTH(A41-5)-4,12)/3)+1))</f>
        <v/>
      </c>
    </row>
    <row r="42" ht="15" customHeight="1" s="30">
      <c r="A42" s="54" t="n"/>
      <c r="B42" s="55" t="n"/>
      <c r="C42" s="55" t="n"/>
      <c r="D42" s="55" t="n"/>
      <c r="E42" s="56" t="n"/>
      <c r="F42" s="48">
        <f>IF(A42="","","Q"&amp;(INT(MOD(MONTH(A42-5)-4,12)/3)+1))</f>
        <v/>
      </c>
    </row>
    <row r="43" ht="15" customHeight="1" s="30">
      <c r="A43" s="54" t="n"/>
      <c r="B43" s="55" t="n"/>
      <c r="C43" s="55" t="n"/>
      <c r="D43" s="55" t="n"/>
      <c r="E43" s="56" t="n"/>
      <c r="F43" s="48">
        <f>IF(A43="","","Q"&amp;(INT(MOD(MONTH(A43-5)-4,12)/3)+1))</f>
        <v/>
      </c>
    </row>
    <row r="44" ht="15" customHeight="1" s="30">
      <c r="A44" s="54" t="n"/>
      <c r="B44" s="55" t="n"/>
      <c r="C44" s="55" t="n"/>
      <c r="D44" s="55" t="n"/>
      <c r="E44" s="56" t="n"/>
      <c r="F44" s="48">
        <f>IF(A44="","","Q"&amp;(INT(MOD(MONTH(A44-5)-4,12)/3)+1))</f>
        <v/>
      </c>
    </row>
    <row r="45" ht="15" customHeight="1" s="30">
      <c r="A45" s="54" t="n"/>
      <c r="B45" s="55" t="n"/>
      <c r="C45" s="55" t="n"/>
      <c r="D45" s="55" t="n"/>
      <c r="E45" s="56" t="n"/>
      <c r="F45" s="48">
        <f>IF(A45="","","Q"&amp;(INT(MOD(MONTH(A45-5)-4,12)/3)+1))</f>
        <v/>
      </c>
    </row>
    <row r="46" ht="15" customHeight="1" s="30">
      <c r="A46" s="54" t="n"/>
      <c r="B46" s="55" t="n"/>
      <c r="C46" s="55" t="n"/>
      <c r="D46" s="55" t="n"/>
      <c r="E46" s="56" t="n"/>
      <c r="F46" s="48">
        <f>IF(A46="","","Q"&amp;(INT(MOD(MONTH(A46-5)-4,12)/3)+1))</f>
        <v/>
      </c>
    </row>
    <row r="47" ht="15" customHeight="1" s="30">
      <c r="A47" s="54" t="n"/>
      <c r="B47" s="55" t="n"/>
      <c r="C47" s="55" t="n"/>
      <c r="D47" s="55" t="n"/>
      <c r="E47" s="56" t="n"/>
      <c r="F47" s="48">
        <f>IF(A47="","","Q"&amp;(INT(MOD(MONTH(A47-5)-4,12)/3)+1))</f>
        <v/>
      </c>
    </row>
    <row r="48" ht="15" customHeight="1" s="30">
      <c r="A48" s="54" t="n"/>
      <c r="B48" s="55" t="n"/>
      <c r="C48" s="55" t="n"/>
      <c r="D48" s="55" t="n"/>
      <c r="E48" s="56" t="n"/>
      <c r="F48" s="48">
        <f>IF(A48="","","Q"&amp;(INT(MOD(MONTH(A48-5)-4,12)/3)+1))</f>
        <v/>
      </c>
    </row>
    <row r="49" ht="15" customHeight="1" s="30">
      <c r="A49" s="54" t="n"/>
      <c r="B49" s="55" t="n"/>
      <c r="C49" s="55" t="n"/>
      <c r="D49" s="55" t="n"/>
      <c r="E49" s="56" t="n"/>
      <c r="F49" s="48">
        <f>IF(A49="","","Q"&amp;(INT(MOD(MONTH(A49-5)-4,12)/3)+1))</f>
        <v/>
      </c>
    </row>
    <row r="50" ht="15" customHeight="1" s="30">
      <c r="A50" s="54" t="n"/>
      <c r="B50" s="55" t="n"/>
      <c r="C50" s="55" t="n"/>
      <c r="D50" s="55" t="n"/>
      <c r="E50" s="56" t="n"/>
      <c r="F50" s="48">
        <f>IF(A50="","","Q"&amp;(INT(MOD(MONTH(A50-5)-4,12)/3)+1))</f>
        <v/>
      </c>
    </row>
    <row r="51" ht="15" customHeight="1" s="30">
      <c r="A51" s="54" t="n"/>
      <c r="B51" s="55" t="n"/>
      <c r="C51" s="55" t="n"/>
      <c r="D51" s="55" t="n"/>
      <c r="E51" s="56" t="n"/>
      <c r="F51" s="48">
        <f>IF(A51="","","Q"&amp;(INT(MOD(MONTH(A51-5)-4,12)/3)+1))</f>
        <v/>
      </c>
    </row>
    <row r="52" ht="15" customHeight="1" s="30">
      <c r="A52" s="54" t="n"/>
      <c r="B52" s="55" t="n"/>
      <c r="C52" s="55" t="n"/>
      <c r="D52" s="55" t="n"/>
      <c r="E52" s="56" t="n"/>
      <c r="F52" s="48">
        <f>IF(A52="","","Q"&amp;(INT(MOD(MONTH(A52-5)-4,12)/3)+1))</f>
        <v/>
      </c>
    </row>
    <row r="53" ht="15" customHeight="1" s="30">
      <c r="A53" s="54" t="n"/>
      <c r="B53" s="55" t="n"/>
      <c r="C53" s="55" t="n"/>
      <c r="D53" s="55" t="n"/>
      <c r="E53" s="56" t="n"/>
      <c r="F53" s="48">
        <f>IF(A53="","","Q"&amp;(INT(MOD(MONTH(A53-5)-4,12)/3)+1))</f>
        <v/>
      </c>
    </row>
    <row r="54" ht="15" customHeight="1" s="30">
      <c r="A54" s="54" t="n"/>
      <c r="B54" s="55" t="n"/>
      <c r="C54" s="55" t="n"/>
      <c r="D54" s="55" t="n"/>
      <c r="E54" s="56" t="n"/>
      <c r="F54" s="48">
        <f>IF(A54="","","Q"&amp;(INT(MOD(MONTH(A54-5)-4,12)/3)+1))</f>
        <v/>
      </c>
    </row>
    <row r="55" ht="15" customHeight="1" s="30">
      <c r="A55" s="54" t="n"/>
      <c r="B55" s="55" t="n"/>
      <c r="C55" s="55" t="n"/>
      <c r="D55" s="55" t="n"/>
      <c r="E55" s="56" t="n"/>
      <c r="F55" s="48">
        <f>IF(A55="","","Q"&amp;(INT(MOD(MONTH(A55-5)-4,12)/3)+1))</f>
        <v/>
      </c>
    </row>
    <row r="56" ht="15" customHeight="1" s="30">
      <c r="A56" s="54" t="n"/>
      <c r="B56" s="55" t="n"/>
      <c r="C56" s="55" t="n"/>
      <c r="D56" s="55" t="n"/>
      <c r="E56" s="56" t="n"/>
      <c r="F56" s="48">
        <f>IF(A56="","","Q"&amp;(INT(MOD(MONTH(A56-5)-4,12)/3)+1))</f>
        <v/>
      </c>
    </row>
    <row r="57" ht="15" customHeight="1" s="30">
      <c r="A57" s="54" t="n"/>
      <c r="B57" s="55" t="n"/>
      <c r="C57" s="55" t="n"/>
      <c r="D57" s="55" t="n"/>
      <c r="E57" s="56" t="n"/>
      <c r="F57" s="48">
        <f>IF(A57="","","Q"&amp;(INT(MOD(MONTH(A57-5)-4,12)/3)+1))</f>
        <v/>
      </c>
    </row>
    <row r="58" ht="15" customHeight="1" s="30">
      <c r="A58" s="54" t="n"/>
      <c r="B58" s="55" t="n"/>
      <c r="C58" s="55" t="n"/>
      <c r="D58" s="55" t="n"/>
      <c r="E58" s="56" t="n"/>
      <c r="F58" s="48">
        <f>IF(A58="","","Q"&amp;(INT(MOD(MONTH(A58-5)-4,12)/3)+1))</f>
        <v/>
      </c>
    </row>
    <row r="59" ht="15" customHeight="1" s="30">
      <c r="A59" s="54" t="n"/>
      <c r="B59" s="55" t="n"/>
      <c r="C59" s="55" t="n"/>
      <c r="D59" s="55" t="n"/>
      <c r="E59" s="56" t="n"/>
      <c r="F59" s="48">
        <f>IF(A59="","","Q"&amp;(INT(MOD(MONTH(A59-5)-4,12)/3)+1))</f>
        <v/>
      </c>
    </row>
    <row r="60" ht="15" customHeight="1" s="30">
      <c r="A60" s="54" t="n"/>
      <c r="B60" s="55" t="n"/>
      <c r="C60" s="55" t="n"/>
      <c r="D60" s="55" t="n"/>
      <c r="E60" s="56" t="n"/>
      <c r="F60" s="48">
        <f>IF(A60="","","Q"&amp;(INT(MOD(MONTH(A60-5)-4,12)/3)+1))</f>
        <v/>
      </c>
    </row>
    <row r="61" ht="15" customHeight="1" s="30">
      <c r="A61" s="54" t="n"/>
      <c r="B61" s="55" t="n"/>
      <c r="C61" s="55" t="n"/>
      <c r="D61" s="55" t="n"/>
      <c r="E61" s="56" t="n"/>
      <c r="F61" s="48">
        <f>IF(A61="","","Q"&amp;(INT(MOD(MONTH(A61-5)-4,12)/3)+1))</f>
        <v/>
      </c>
    </row>
    <row r="62" ht="15" customHeight="1" s="30">
      <c r="A62" s="54" t="n"/>
      <c r="B62" s="55" t="n"/>
      <c r="C62" s="55" t="n"/>
      <c r="D62" s="55" t="n"/>
      <c r="E62" s="56" t="n"/>
      <c r="F62" s="48">
        <f>IF(A62="","","Q"&amp;(INT(MOD(MONTH(A62-5)-4,12)/3)+1))</f>
        <v/>
      </c>
    </row>
    <row r="63" ht="15" customHeight="1" s="30">
      <c r="A63" s="54" t="n"/>
      <c r="B63" s="55" t="n"/>
      <c r="C63" s="55" t="n"/>
      <c r="D63" s="55" t="n"/>
      <c r="E63" s="56" t="n"/>
      <c r="F63" s="48">
        <f>IF(A63="","","Q"&amp;(INT(MOD(MONTH(A63-5)-4,12)/3)+1))</f>
        <v/>
      </c>
    </row>
    <row r="64" ht="15" customHeight="1" s="30">
      <c r="A64" s="54" t="n"/>
      <c r="B64" s="55" t="n"/>
      <c r="C64" s="55" t="n"/>
      <c r="D64" s="55" t="n"/>
      <c r="E64" s="56" t="n"/>
      <c r="F64" s="48">
        <f>IF(A64="","","Q"&amp;(INT(MOD(MONTH(A64-5)-4,12)/3)+1))</f>
        <v/>
      </c>
    </row>
    <row r="65" ht="15" customHeight="1" s="30">
      <c r="A65" s="54" t="n"/>
      <c r="B65" s="55" t="n"/>
      <c r="C65" s="55" t="n"/>
      <c r="D65" s="55" t="n"/>
      <c r="E65" s="56" t="n"/>
      <c r="F65" s="48">
        <f>IF(A65="","","Q"&amp;(INT(MOD(MONTH(A65-5)-4,12)/3)+1))</f>
        <v/>
      </c>
    </row>
    <row r="66" ht="15" customHeight="1" s="30">
      <c r="A66" s="54" t="n"/>
      <c r="B66" s="55" t="n"/>
      <c r="C66" s="55" t="n"/>
      <c r="D66" s="55" t="n"/>
      <c r="E66" s="56" t="n"/>
      <c r="F66" s="48">
        <f>IF(A66="","","Q"&amp;(INT(MOD(MONTH(A66-5)-4,12)/3)+1))</f>
        <v/>
      </c>
    </row>
    <row r="67" ht="15" customHeight="1" s="30">
      <c r="A67" s="54" t="n"/>
      <c r="B67" s="55" t="n"/>
      <c r="C67" s="55" t="n"/>
      <c r="D67" s="55" t="n"/>
      <c r="E67" s="56" t="n"/>
      <c r="F67" s="48">
        <f>IF(A67="","","Q"&amp;(INT(MOD(MONTH(A67-5)-4,12)/3)+1))</f>
        <v/>
      </c>
    </row>
    <row r="68" ht="15" customHeight="1" s="30">
      <c r="A68" s="54" t="n"/>
      <c r="B68" s="55" t="n"/>
      <c r="C68" s="55" t="n"/>
      <c r="D68" s="55" t="n"/>
      <c r="E68" s="56" t="n"/>
      <c r="F68" s="48">
        <f>IF(A68="","","Q"&amp;(INT(MOD(MONTH(A68-5)-4,12)/3)+1))</f>
        <v/>
      </c>
    </row>
    <row r="69" ht="15" customHeight="1" s="30">
      <c r="A69" s="54" t="n"/>
      <c r="B69" s="55" t="n"/>
      <c r="C69" s="55" t="n"/>
      <c r="D69" s="55" t="n"/>
      <c r="E69" s="56" t="n"/>
      <c r="F69" s="48">
        <f>IF(A69="","","Q"&amp;(INT(MOD(MONTH(A69-5)-4,12)/3)+1))</f>
        <v/>
      </c>
    </row>
    <row r="70" ht="15" customHeight="1" s="30">
      <c r="A70" s="54" t="n"/>
      <c r="B70" s="55" t="n"/>
      <c r="C70" s="55" t="n"/>
      <c r="D70" s="55" t="n"/>
      <c r="E70" s="56" t="n"/>
      <c r="F70" s="48">
        <f>IF(A70="","","Q"&amp;(INT(MOD(MONTH(A70-5)-4,12)/3)+1))</f>
        <v/>
      </c>
    </row>
    <row r="71" ht="15" customHeight="1" s="30">
      <c r="A71" s="54" t="n"/>
      <c r="B71" s="55" t="n"/>
      <c r="C71" s="55" t="n"/>
      <c r="D71" s="55" t="n"/>
      <c r="E71" s="56" t="n"/>
      <c r="F71" s="48">
        <f>IF(A71="","","Q"&amp;(INT(MOD(MONTH(A71-5)-4,12)/3)+1))</f>
        <v/>
      </c>
    </row>
    <row r="72" ht="15" customHeight="1" s="30">
      <c r="A72" s="54" t="n"/>
      <c r="B72" s="55" t="n"/>
      <c r="C72" s="55" t="n"/>
      <c r="D72" s="55" t="n"/>
      <c r="E72" s="56" t="n"/>
      <c r="F72" s="48">
        <f>IF(A72="","","Q"&amp;(INT(MOD(MONTH(A72-5)-4,12)/3)+1))</f>
        <v/>
      </c>
    </row>
    <row r="73" ht="15" customHeight="1" s="30">
      <c r="A73" s="54" t="n"/>
      <c r="B73" s="55" t="n"/>
      <c r="C73" s="55" t="n"/>
      <c r="D73" s="55" t="n"/>
      <c r="E73" s="56" t="n"/>
      <c r="F73" s="48">
        <f>IF(A73="","","Q"&amp;(INT(MOD(MONTH(A73-5)-4,12)/3)+1))</f>
        <v/>
      </c>
    </row>
    <row r="74" ht="15" customHeight="1" s="30">
      <c r="A74" s="54" t="n"/>
      <c r="B74" s="55" t="n"/>
      <c r="C74" s="55" t="n"/>
      <c r="D74" s="55" t="n"/>
      <c r="E74" s="56" t="n"/>
      <c r="F74" s="48">
        <f>IF(A74="","","Q"&amp;(INT(MOD(MONTH(A74-5)-4,12)/3)+1))</f>
        <v/>
      </c>
    </row>
    <row r="75" ht="15" customHeight="1" s="30">
      <c r="A75" s="54" t="n"/>
      <c r="B75" s="55" t="n"/>
      <c r="C75" s="55" t="n"/>
      <c r="D75" s="55" t="n"/>
      <c r="E75" s="56" t="n"/>
      <c r="F75" s="48">
        <f>IF(A75="","","Q"&amp;(INT(MOD(MONTH(A75-5)-4,12)/3)+1))</f>
        <v/>
      </c>
    </row>
    <row r="76" ht="15" customHeight="1" s="30">
      <c r="A76" s="54" t="n"/>
      <c r="B76" s="55" t="n"/>
      <c r="C76" s="55" t="n"/>
      <c r="D76" s="55" t="n"/>
      <c r="E76" s="56" t="n"/>
      <c r="F76" s="48">
        <f>IF(A76="","","Q"&amp;(INT(MOD(MONTH(A76-5)-4,12)/3)+1))</f>
        <v/>
      </c>
    </row>
    <row r="77" ht="15" customHeight="1" s="30">
      <c r="A77" s="54" t="n"/>
      <c r="B77" s="55" t="n"/>
      <c r="C77" s="55" t="n"/>
      <c r="D77" s="55" t="n"/>
      <c r="E77" s="56" t="n"/>
      <c r="F77" s="48">
        <f>IF(A77="","","Q"&amp;(INT(MOD(MONTH(A77-5)-4,12)/3)+1))</f>
        <v/>
      </c>
    </row>
    <row r="78" ht="15" customHeight="1" s="30">
      <c r="A78" s="54" t="n"/>
      <c r="B78" s="55" t="n"/>
      <c r="C78" s="55" t="n"/>
      <c r="D78" s="55" t="n"/>
      <c r="E78" s="56" t="n"/>
      <c r="F78" s="48">
        <f>IF(A78="","","Q"&amp;(INT(MOD(MONTH(A78-5)-4,12)/3)+1))</f>
        <v/>
      </c>
    </row>
    <row r="79" ht="15" customHeight="1" s="30">
      <c r="A79" s="54" t="n"/>
      <c r="B79" s="55" t="n"/>
      <c r="C79" s="55" t="n"/>
      <c r="D79" s="55" t="n"/>
      <c r="E79" s="56" t="n"/>
      <c r="F79" s="48">
        <f>IF(A79="","","Q"&amp;(INT(MOD(MONTH(A79-5)-4,12)/3)+1))</f>
        <v/>
      </c>
    </row>
    <row r="80" ht="15" customHeight="1" s="30">
      <c r="A80" s="54" t="n"/>
      <c r="B80" s="55" t="n"/>
      <c r="C80" s="55" t="n"/>
      <c r="D80" s="55" t="n"/>
      <c r="E80" s="56" t="n"/>
      <c r="F80" s="48">
        <f>IF(A80="","","Q"&amp;(INT(MOD(MONTH(A80-5)-4,12)/3)+1))</f>
        <v/>
      </c>
    </row>
    <row r="81" ht="15" customHeight="1" s="30">
      <c r="A81" s="54" t="n"/>
      <c r="B81" s="55" t="n"/>
      <c r="C81" s="55" t="n"/>
      <c r="D81" s="55" t="n"/>
      <c r="E81" s="56" t="n"/>
      <c r="F81" s="48">
        <f>IF(A81="","","Q"&amp;(INT(MOD(MONTH(A81-5)-4,12)/3)+1))</f>
        <v/>
      </c>
    </row>
    <row r="82" ht="15" customHeight="1" s="30">
      <c r="A82" s="54" t="n"/>
      <c r="B82" s="55" t="n"/>
      <c r="C82" s="55" t="n"/>
      <c r="D82" s="55" t="n"/>
      <c r="E82" s="56" t="n"/>
      <c r="F82" s="48">
        <f>IF(A82="","","Q"&amp;(INT(MOD(MONTH(A82-5)-4,12)/3)+1))</f>
        <v/>
      </c>
    </row>
    <row r="83" ht="15" customHeight="1" s="30">
      <c r="A83" s="54" t="n"/>
      <c r="B83" s="55" t="n"/>
      <c r="C83" s="55" t="n"/>
      <c r="D83" s="55" t="n"/>
      <c r="E83" s="56" t="n"/>
      <c r="F83" s="48">
        <f>IF(A83="","","Q"&amp;(INT(MOD(MONTH(A83-5)-4,12)/3)+1))</f>
        <v/>
      </c>
    </row>
    <row r="84" ht="15" customHeight="1" s="30">
      <c r="A84" s="54" t="n"/>
      <c r="B84" s="55" t="n"/>
      <c r="C84" s="55" t="n"/>
      <c r="D84" s="55" t="n"/>
      <c r="E84" s="56" t="n"/>
      <c r="F84" s="48">
        <f>IF(A84="","","Q"&amp;(INT(MOD(MONTH(A84-5)-4,12)/3)+1))</f>
        <v/>
      </c>
    </row>
    <row r="85" ht="15" customHeight="1" s="30">
      <c r="A85" s="54" t="n"/>
      <c r="B85" s="55" t="n"/>
      <c r="C85" s="55" t="n"/>
      <c r="D85" s="55" t="n"/>
      <c r="E85" s="56" t="n"/>
      <c r="F85" s="48">
        <f>IF(A85="","","Q"&amp;(INT(MOD(MONTH(A85-5)-4,12)/3)+1))</f>
        <v/>
      </c>
    </row>
    <row r="86" ht="15" customHeight="1" s="30">
      <c r="A86" s="54" t="n"/>
      <c r="B86" s="55" t="n"/>
      <c r="C86" s="55" t="n"/>
      <c r="D86" s="55" t="n"/>
      <c r="E86" s="56" t="n"/>
      <c r="F86" s="48">
        <f>IF(A86="","","Q"&amp;(INT(MOD(MONTH(A86-5)-4,12)/3)+1))</f>
        <v/>
      </c>
    </row>
    <row r="87" ht="15" customHeight="1" s="30">
      <c r="A87" s="54" t="n"/>
      <c r="B87" s="55" t="n"/>
      <c r="C87" s="55" t="n"/>
      <c r="D87" s="55" t="n"/>
      <c r="E87" s="56" t="n"/>
      <c r="F87" s="48">
        <f>IF(A87="","","Q"&amp;(INT(MOD(MONTH(A87-5)-4,12)/3)+1))</f>
        <v/>
      </c>
    </row>
    <row r="88" ht="15" customHeight="1" s="30">
      <c r="A88" s="54" t="n"/>
      <c r="B88" s="55" t="n"/>
      <c r="C88" s="55" t="n"/>
      <c r="D88" s="55" t="n"/>
      <c r="E88" s="56" t="n"/>
      <c r="F88" s="48">
        <f>IF(A88="","","Q"&amp;(INT(MOD(MONTH(A88-5)-4,12)/3)+1))</f>
        <v/>
      </c>
    </row>
    <row r="89" ht="15" customHeight="1" s="30">
      <c r="A89" s="54" t="n"/>
      <c r="B89" s="55" t="n"/>
      <c r="C89" s="55" t="n"/>
      <c r="D89" s="55" t="n"/>
      <c r="E89" s="56" t="n"/>
      <c r="F89" s="48">
        <f>IF(A89="","","Q"&amp;(INT(MOD(MONTH(A89-5)-4,12)/3)+1))</f>
        <v/>
      </c>
    </row>
    <row r="90" ht="15" customHeight="1" s="30">
      <c r="A90" s="54" t="n"/>
      <c r="B90" s="55" t="n"/>
      <c r="C90" s="55" t="n"/>
      <c r="D90" s="55" t="n"/>
      <c r="E90" s="56" t="n"/>
      <c r="F90" s="48">
        <f>IF(A90="","","Q"&amp;(INT(MOD(MONTH(A90-5)-4,12)/3)+1))</f>
        <v/>
      </c>
    </row>
    <row r="91" ht="15" customHeight="1" s="30">
      <c r="A91" s="54" t="n"/>
      <c r="B91" s="55" t="n"/>
      <c r="C91" s="55" t="n"/>
      <c r="D91" s="55" t="n"/>
      <c r="E91" s="56" t="n"/>
      <c r="F91" s="48">
        <f>IF(A91="","","Q"&amp;(INT(MOD(MONTH(A91-5)-4,12)/3)+1))</f>
        <v/>
      </c>
    </row>
    <row r="92" ht="15" customHeight="1" s="30">
      <c r="A92" s="54" t="n"/>
      <c r="B92" s="55" t="n"/>
      <c r="C92" s="55" t="n"/>
      <c r="D92" s="55" t="n"/>
      <c r="E92" s="56" t="n"/>
      <c r="F92" s="48">
        <f>IF(A92="","","Q"&amp;(INT(MOD(MONTH(A92-5)-4,12)/3)+1))</f>
        <v/>
      </c>
    </row>
    <row r="93" ht="15" customHeight="1" s="30">
      <c r="A93" s="54" t="n"/>
      <c r="B93" s="55" t="n"/>
      <c r="C93" s="55" t="n"/>
      <c r="D93" s="55" t="n"/>
      <c r="E93" s="56" t="n"/>
      <c r="F93" s="48">
        <f>IF(A93="","","Q"&amp;(INT(MOD(MONTH(A93-5)-4,12)/3)+1))</f>
        <v/>
      </c>
    </row>
    <row r="94" ht="15" customHeight="1" s="30">
      <c r="A94" s="54" t="n"/>
      <c r="B94" s="55" t="n"/>
      <c r="C94" s="55" t="n"/>
      <c r="D94" s="55" t="n"/>
      <c r="E94" s="56" t="n"/>
      <c r="F94" s="48">
        <f>IF(A94="","","Q"&amp;(INT(MOD(MONTH(A94-5)-4,12)/3)+1))</f>
        <v/>
      </c>
    </row>
    <row r="95" ht="15" customHeight="1" s="30">
      <c r="A95" s="54" t="n"/>
      <c r="B95" s="55" t="n"/>
      <c r="C95" s="55" t="n"/>
      <c r="D95" s="55" t="n"/>
      <c r="E95" s="56" t="n"/>
      <c r="F95" s="48">
        <f>IF(A95="","","Q"&amp;(INT(MOD(MONTH(A95-5)-4,12)/3)+1))</f>
        <v/>
      </c>
    </row>
    <row r="96" ht="15" customHeight="1" s="30">
      <c r="A96" s="54" t="n"/>
      <c r="B96" s="55" t="n"/>
      <c r="C96" s="55" t="n"/>
      <c r="D96" s="55" t="n"/>
      <c r="E96" s="56" t="n"/>
      <c r="F96" s="48">
        <f>IF(A96="","","Q"&amp;(INT(MOD(MONTH(A96-5)-4,12)/3)+1))</f>
        <v/>
      </c>
    </row>
    <row r="97" ht="15" customHeight="1" s="30">
      <c r="A97" s="54" t="n"/>
      <c r="B97" s="55" t="n"/>
      <c r="C97" s="55" t="n"/>
      <c r="D97" s="55" t="n"/>
      <c r="E97" s="56" t="n"/>
      <c r="F97" s="48">
        <f>IF(A97="","","Q"&amp;(INT(MOD(MONTH(A97-5)-4,12)/3)+1))</f>
        <v/>
      </c>
    </row>
    <row r="98" ht="15" customHeight="1" s="30">
      <c r="A98" s="54" t="n"/>
      <c r="B98" s="55" t="n"/>
      <c r="C98" s="55" t="n"/>
      <c r="D98" s="55" t="n"/>
      <c r="E98" s="56" t="n"/>
      <c r="F98" s="48">
        <f>IF(A98="","","Q"&amp;(INT(MOD(MONTH(A98-5)-4,12)/3)+1))</f>
        <v/>
      </c>
    </row>
    <row r="99" ht="15" customHeight="1" s="30">
      <c r="A99" s="54" t="n"/>
      <c r="B99" s="55" t="n"/>
      <c r="C99" s="55" t="n"/>
      <c r="D99" s="55" t="n"/>
      <c r="E99" s="56" t="n"/>
      <c r="F99" s="48">
        <f>IF(A99="","","Q"&amp;(INT(MOD(MONTH(A99-5)-4,12)/3)+1))</f>
        <v/>
      </c>
    </row>
    <row r="100" ht="15" customHeight="1" s="30">
      <c r="A100" s="54" t="n"/>
      <c r="B100" s="55" t="n"/>
      <c r="C100" s="55" t="n"/>
      <c r="D100" s="55" t="n"/>
      <c r="E100" s="56" t="n"/>
      <c r="F100" s="48">
        <f>IF(A100="","","Q"&amp;(INT(MOD(MONTH(A100-5)-4,12)/3)+1))</f>
        <v/>
      </c>
    </row>
    <row r="101" ht="15" customHeight="1" s="30">
      <c r="A101" s="54" t="n"/>
      <c r="B101" s="55" t="n"/>
      <c r="C101" s="55" t="n"/>
      <c r="D101" s="55" t="n"/>
      <c r="E101" s="56" t="n"/>
      <c r="F101" s="48">
        <f>IF(A101="","","Q"&amp;(INT(MOD(MONTH(A101-5)-4,12)/3)+1))</f>
        <v/>
      </c>
    </row>
    <row r="102" ht="15" customHeight="1" s="30">
      <c r="A102" s="54" t="n"/>
      <c r="B102" s="55" t="n"/>
      <c r="C102" s="55" t="n"/>
      <c r="D102" s="55" t="n"/>
      <c r="E102" s="56" t="n"/>
      <c r="F102" s="48">
        <f>IF(A102="","","Q"&amp;(INT(MOD(MONTH(A102-5)-4,12)/3)+1))</f>
        <v/>
      </c>
    </row>
    <row r="103" ht="15" customHeight="1" s="30">
      <c r="A103" s="54" t="n"/>
      <c r="B103" s="55" t="n"/>
      <c r="C103" s="55" t="n"/>
      <c r="D103" s="55" t="n"/>
      <c r="E103" s="56" t="n"/>
      <c r="F103" s="48">
        <f>IF(A103="","","Q"&amp;(INT(MOD(MONTH(A103-5)-4,12)/3)+1))</f>
        <v/>
      </c>
    </row>
    <row r="104" ht="15" customHeight="1" s="30">
      <c r="A104" s="54" t="n"/>
      <c r="B104" s="55" t="n"/>
      <c r="C104" s="55" t="n"/>
      <c r="D104" s="55" t="n"/>
      <c r="E104" s="56" t="n"/>
      <c r="F104" s="48">
        <f>IF(A104="","","Q"&amp;(INT(MOD(MONTH(A104-5)-4,12)/3)+1))</f>
        <v/>
      </c>
    </row>
    <row r="105" ht="15" customHeight="1" s="30">
      <c r="A105" s="54" t="n"/>
      <c r="B105" s="55" t="n"/>
      <c r="C105" s="55" t="n"/>
      <c r="D105" s="55" t="n"/>
      <c r="E105" s="56" t="n"/>
      <c r="F105" s="48">
        <f>IF(A105="","","Q"&amp;(INT(MOD(MONTH(A105-5)-4,12)/3)+1))</f>
        <v/>
      </c>
    </row>
    <row r="106" ht="15" customHeight="1" s="30">
      <c r="A106" s="54" t="n"/>
      <c r="B106" s="55" t="n"/>
      <c r="C106" s="55" t="n"/>
      <c r="D106" s="55" t="n"/>
      <c r="E106" s="56" t="n"/>
      <c r="F106" s="48">
        <f>IF(A106="","","Q"&amp;(INT(MOD(MONTH(A106-5)-4,12)/3)+1))</f>
        <v/>
      </c>
    </row>
    <row r="107" ht="15" customHeight="1" s="30">
      <c r="A107" s="54" t="n"/>
      <c r="B107" s="55" t="n"/>
      <c r="C107" s="55" t="n"/>
      <c r="D107" s="55" t="n"/>
      <c r="E107" s="56" t="n"/>
      <c r="F107" s="48">
        <f>IF(A107="","","Q"&amp;(INT(MOD(MONTH(A107-5)-4,12)/3)+1))</f>
        <v/>
      </c>
    </row>
    <row r="108" ht="15" customHeight="1" s="30">
      <c r="A108" s="54" t="n"/>
      <c r="B108" s="55" t="n"/>
      <c r="C108" s="55" t="n"/>
      <c r="D108" s="55" t="n"/>
      <c r="E108" s="56" t="n"/>
      <c r="F108" s="48">
        <f>IF(A108="","","Q"&amp;(INT(MOD(MONTH(A108-5)-4,12)/3)+1))</f>
        <v/>
      </c>
    </row>
    <row r="109" ht="15" customHeight="1" s="30">
      <c r="A109" s="54" t="n"/>
      <c r="B109" s="55" t="n"/>
      <c r="C109" s="55" t="n"/>
      <c r="D109" s="55" t="n"/>
      <c r="E109" s="56" t="n"/>
      <c r="F109" s="48">
        <f>IF(A109="","","Q"&amp;(INT(MOD(MONTH(A109-5)-4,12)/3)+1))</f>
        <v/>
      </c>
    </row>
    <row r="110" ht="15" customHeight="1" s="30">
      <c r="A110" s="54" t="n"/>
      <c r="B110" s="55" t="n"/>
      <c r="C110" s="55" t="n"/>
      <c r="D110" s="55" t="n"/>
      <c r="E110" s="56" t="n"/>
      <c r="F110" s="48">
        <f>IF(A110="","","Q"&amp;(INT(MOD(MONTH(A110-5)-4,12)/3)+1))</f>
        <v/>
      </c>
    </row>
    <row r="111" ht="15" customHeight="1" s="30">
      <c r="A111" s="54" t="n"/>
      <c r="B111" s="55" t="n"/>
      <c r="C111" s="55" t="n"/>
      <c r="D111" s="55" t="n"/>
      <c r="E111" s="56" t="n"/>
      <c r="F111" s="48">
        <f>IF(A111="","","Q"&amp;(INT(MOD(MONTH(A111-5)-4,12)/3)+1))</f>
        <v/>
      </c>
    </row>
    <row r="112" ht="15" customHeight="1" s="30">
      <c r="A112" s="54" t="n"/>
      <c r="B112" s="55" t="n"/>
      <c r="C112" s="55" t="n"/>
      <c r="D112" s="55" t="n"/>
      <c r="E112" s="56" t="n"/>
      <c r="F112" s="48">
        <f>IF(A112="","","Q"&amp;(INT(MOD(MONTH(A112-5)-4,12)/3)+1))</f>
        <v/>
      </c>
    </row>
    <row r="113" ht="15" customHeight="1" s="30">
      <c r="A113" s="54" t="n"/>
      <c r="B113" s="55" t="n"/>
      <c r="C113" s="55" t="n"/>
      <c r="D113" s="55" t="n"/>
      <c r="E113" s="56" t="n"/>
      <c r="F113" s="48">
        <f>IF(A113="","","Q"&amp;(INT(MOD(MONTH(A113-5)-4,12)/3)+1))</f>
        <v/>
      </c>
    </row>
    <row r="114" ht="15" customHeight="1" s="30">
      <c r="A114" s="54" t="n"/>
      <c r="B114" s="55" t="n"/>
      <c r="C114" s="55" t="n"/>
      <c r="D114" s="55" t="n"/>
      <c r="E114" s="56" t="n"/>
      <c r="F114" s="48">
        <f>IF(A114="","","Q"&amp;(INT(MOD(MONTH(A114-5)-4,12)/3)+1))</f>
        <v/>
      </c>
    </row>
    <row r="115" ht="15" customHeight="1" s="30">
      <c r="A115" s="54" t="n"/>
      <c r="B115" s="55" t="n"/>
      <c r="C115" s="55" t="n"/>
      <c r="D115" s="55" t="n"/>
      <c r="E115" s="56" t="n"/>
      <c r="F115" s="48">
        <f>IF(A115="","","Q"&amp;(INT(MOD(MONTH(A115-5)-4,12)/3)+1))</f>
        <v/>
      </c>
    </row>
    <row r="116" ht="15" customHeight="1" s="30">
      <c r="A116" s="54" t="n"/>
      <c r="B116" s="55" t="n"/>
      <c r="C116" s="55" t="n"/>
      <c r="D116" s="55" t="n"/>
      <c r="E116" s="56" t="n"/>
      <c r="F116" s="48">
        <f>IF(A116="","","Q"&amp;(INT(MOD(MONTH(A116-5)-4,12)/3)+1))</f>
        <v/>
      </c>
    </row>
    <row r="117" ht="15" customHeight="1" s="30">
      <c r="A117" s="54" t="n"/>
      <c r="B117" s="55" t="n"/>
      <c r="C117" s="55" t="n"/>
      <c r="D117" s="55" t="n"/>
      <c r="E117" s="56" t="n"/>
      <c r="F117" s="48">
        <f>IF(A117="","","Q"&amp;(INT(MOD(MONTH(A117-5)-4,12)/3)+1))</f>
        <v/>
      </c>
    </row>
    <row r="118" ht="15" customHeight="1" s="30">
      <c r="A118" s="54" t="n"/>
      <c r="B118" s="55" t="n"/>
      <c r="C118" s="55" t="n"/>
      <c r="D118" s="55" t="n"/>
      <c r="E118" s="56" t="n"/>
      <c r="F118" s="48">
        <f>IF(A118="","","Q"&amp;(INT(MOD(MONTH(A118-5)-4,12)/3)+1))</f>
        <v/>
      </c>
    </row>
    <row r="119" ht="15" customHeight="1" s="30">
      <c r="A119" s="54" t="n"/>
      <c r="B119" s="55" t="n"/>
      <c r="C119" s="55" t="n"/>
      <c r="D119" s="55" t="n"/>
      <c r="E119" s="56" t="n"/>
      <c r="F119" s="48">
        <f>IF(A119="","","Q"&amp;(INT(MOD(MONTH(A119-5)-4,12)/3)+1))</f>
        <v/>
      </c>
    </row>
    <row r="120" ht="15" customHeight="1" s="30">
      <c r="A120" s="54" t="n"/>
      <c r="B120" s="55" t="n"/>
      <c r="C120" s="55" t="n"/>
      <c r="D120" s="55" t="n"/>
      <c r="E120" s="56" t="n"/>
      <c r="F120" s="48">
        <f>IF(A120="","","Q"&amp;(INT(MOD(MONTH(A120-5)-4,12)/3)+1))</f>
        <v/>
      </c>
    </row>
    <row r="121" ht="15" customHeight="1" s="30">
      <c r="A121" s="54" t="n"/>
      <c r="B121" s="55" t="n"/>
      <c r="C121" s="55" t="n"/>
      <c r="D121" s="55" t="n"/>
      <c r="E121" s="56" t="n"/>
      <c r="F121" s="48">
        <f>IF(A121="","","Q"&amp;(INT(MOD(MONTH(A121-5)-4,12)/3)+1))</f>
        <v/>
      </c>
    </row>
    <row r="122" ht="15" customHeight="1" s="30">
      <c r="A122" s="54" t="n"/>
      <c r="B122" s="55" t="n"/>
      <c r="C122" s="55" t="n"/>
      <c r="D122" s="55" t="n"/>
      <c r="E122" s="56" t="n"/>
      <c r="F122" s="48">
        <f>IF(A122="","","Q"&amp;(INT(MOD(MONTH(A122-5)-4,12)/3)+1))</f>
        <v/>
      </c>
    </row>
    <row r="123" ht="15" customHeight="1" s="30">
      <c r="A123" s="54" t="n"/>
      <c r="B123" s="55" t="n"/>
      <c r="C123" s="55" t="n"/>
      <c r="D123" s="55" t="n"/>
      <c r="E123" s="56" t="n"/>
      <c r="F123" s="48">
        <f>IF(A123="","","Q"&amp;(INT(MOD(MONTH(A123-5)-4,12)/3)+1))</f>
        <v/>
      </c>
    </row>
    <row r="124" ht="15" customHeight="1" s="30">
      <c r="A124" s="54" t="n"/>
      <c r="B124" s="55" t="n"/>
      <c r="C124" s="55" t="n"/>
      <c r="D124" s="55" t="n"/>
      <c r="E124" s="56" t="n"/>
      <c r="F124" s="48">
        <f>IF(A124="","","Q"&amp;(INT(MOD(MONTH(A124-5)-4,12)/3)+1))</f>
        <v/>
      </c>
    </row>
    <row r="125" ht="15" customHeight="1" s="30">
      <c r="A125" s="54" t="n"/>
      <c r="B125" s="55" t="n"/>
      <c r="C125" s="55" t="n"/>
      <c r="D125" s="55" t="n"/>
      <c r="E125" s="56" t="n"/>
      <c r="F125" s="48">
        <f>IF(A125="","","Q"&amp;(INT(MOD(MONTH(A125-5)-4,12)/3)+1))</f>
        <v/>
      </c>
    </row>
    <row r="126" ht="15" customHeight="1" s="30">
      <c r="A126" s="54" t="n"/>
      <c r="B126" s="55" t="n"/>
      <c r="C126" s="55" t="n"/>
      <c r="D126" s="55" t="n"/>
      <c r="E126" s="56" t="n"/>
      <c r="F126" s="48">
        <f>IF(A126="","","Q"&amp;(INT(MOD(MONTH(A126-5)-4,12)/3)+1))</f>
        <v/>
      </c>
    </row>
    <row r="127" ht="15" customHeight="1" s="30">
      <c r="A127" s="54" t="n"/>
      <c r="B127" s="55" t="n"/>
      <c r="C127" s="55" t="n"/>
      <c r="D127" s="55" t="n"/>
      <c r="E127" s="56" t="n"/>
      <c r="F127" s="48">
        <f>IF(A127="","","Q"&amp;(INT(MOD(MONTH(A127-5)-4,12)/3)+1))</f>
        <v/>
      </c>
    </row>
    <row r="128" ht="15" customHeight="1" s="30">
      <c r="A128" s="54" t="n"/>
      <c r="B128" s="55" t="n"/>
      <c r="C128" s="55" t="n"/>
      <c r="D128" s="55" t="n"/>
      <c r="E128" s="56" t="n"/>
      <c r="F128" s="48">
        <f>IF(A128="","","Q"&amp;(INT(MOD(MONTH(A128-5)-4,12)/3)+1))</f>
        <v/>
      </c>
    </row>
    <row r="129" ht="15" customHeight="1" s="30">
      <c r="A129" s="54" t="n"/>
      <c r="B129" s="55" t="n"/>
      <c r="C129" s="55" t="n"/>
      <c r="D129" s="55" t="n"/>
      <c r="E129" s="56" t="n"/>
      <c r="F129" s="48">
        <f>IF(A129="","","Q"&amp;(INT(MOD(MONTH(A129-5)-4,12)/3)+1))</f>
        <v/>
      </c>
    </row>
    <row r="130" ht="15" customHeight="1" s="30">
      <c r="A130" s="54" t="n"/>
      <c r="B130" s="55" t="n"/>
      <c r="C130" s="55" t="n"/>
      <c r="D130" s="55" t="n"/>
      <c r="E130" s="56" t="n"/>
      <c r="F130" s="48">
        <f>IF(A130="","","Q"&amp;(INT(MOD(MONTH(A130-5)-4,12)/3)+1))</f>
        <v/>
      </c>
    </row>
    <row r="131" ht="15" customHeight="1" s="30">
      <c r="A131" s="54" t="n"/>
      <c r="B131" s="55" t="n"/>
      <c r="C131" s="55" t="n"/>
      <c r="D131" s="55" t="n"/>
      <c r="E131" s="56" t="n"/>
      <c r="F131" s="48">
        <f>IF(A131="","","Q"&amp;(INT(MOD(MONTH(A131-5)-4,12)/3)+1))</f>
        <v/>
      </c>
    </row>
    <row r="132" ht="15" customHeight="1" s="30">
      <c r="A132" s="54" t="n"/>
      <c r="B132" s="55" t="n"/>
      <c r="C132" s="55" t="n"/>
      <c r="D132" s="55" t="n"/>
      <c r="E132" s="56" t="n"/>
      <c r="F132" s="48">
        <f>IF(A132="","","Q"&amp;(INT(MOD(MONTH(A132-5)-4,12)/3)+1))</f>
        <v/>
      </c>
    </row>
    <row r="133" ht="15" customHeight="1" s="30">
      <c r="A133" s="54" t="n"/>
      <c r="B133" s="55" t="n"/>
      <c r="C133" s="55" t="n"/>
      <c r="D133" s="55" t="n"/>
      <c r="E133" s="56" t="n"/>
      <c r="F133" s="48">
        <f>IF(A133="","","Q"&amp;(INT(MOD(MONTH(A133-5)-4,12)/3)+1))</f>
        <v/>
      </c>
    </row>
    <row r="134" ht="15" customHeight="1" s="30">
      <c r="A134" s="54" t="n"/>
      <c r="B134" s="55" t="n"/>
      <c r="C134" s="55" t="n"/>
      <c r="D134" s="55" t="n"/>
      <c r="E134" s="56" t="n"/>
      <c r="F134" s="48">
        <f>IF(A134="","","Q"&amp;(INT(MOD(MONTH(A134-5)-4,12)/3)+1))</f>
        <v/>
      </c>
    </row>
    <row r="135" ht="15" customHeight="1" s="30">
      <c r="A135" s="54" t="n"/>
      <c r="B135" s="55" t="n"/>
      <c r="C135" s="55" t="n"/>
      <c r="D135" s="55" t="n"/>
      <c r="E135" s="56" t="n"/>
      <c r="F135" s="48">
        <f>IF(A135="","","Q"&amp;(INT(MOD(MONTH(A135-5)-4,12)/3)+1))</f>
        <v/>
      </c>
    </row>
    <row r="136" ht="15" customHeight="1" s="30">
      <c r="A136" s="54" t="n"/>
      <c r="B136" s="55" t="n"/>
      <c r="C136" s="55" t="n"/>
      <c r="D136" s="55" t="n"/>
      <c r="E136" s="56" t="n"/>
      <c r="F136" s="48">
        <f>IF(A136="","","Q"&amp;(INT(MOD(MONTH(A136-5)-4,12)/3)+1))</f>
        <v/>
      </c>
    </row>
    <row r="137" ht="15" customHeight="1" s="30">
      <c r="A137" s="54" t="n"/>
      <c r="B137" s="55" t="n"/>
      <c r="C137" s="55" t="n"/>
      <c r="D137" s="55" t="n"/>
      <c r="E137" s="56" t="n"/>
      <c r="F137" s="48">
        <f>IF(A137="","","Q"&amp;(INT(MOD(MONTH(A137-5)-4,12)/3)+1))</f>
        <v/>
      </c>
    </row>
    <row r="138" ht="15" customHeight="1" s="30">
      <c r="A138" s="54" t="n"/>
      <c r="B138" s="55" t="n"/>
      <c r="C138" s="55" t="n"/>
      <c r="D138" s="55" t="n"/>
      <c r="E138" s="56" t="n"/>
      <c r="F138" s="48">
        <f>IF(A138="","","Q"&amp;(INT(MOD(MONTH(A138-5)-4,12)/3)+1))</f>
        <v/>
      </c>
    </row>
    <row r="139" ht="15" customHeight="1" s="30">
      <c r="A139" s="54" t="n"/>
      <c r="B139" s="55" t="n"/>
      <c r="C139" s="55" t="n"/>
      <c r="D139" s="55" t="n"/>
      <c r="E139" s="56" t="n"/>
      <c r="F139" s="48">
        <f>IF(A139="","","Q"&amp;(INT(MOD(MONTH(A139-5)-4,12)/3)+1))</f>
        <v/>
      </c>
    </row>
    <row r="140" ht="15" customHeight="1" s="30">
      <c r="A140" s="54" t="n"/>
      <c r="B140" s="55" t="n"/>
      <c r="C140" s="55" t="n"/>
      <c r="D140" s="55" t="n"/>
      <c r="E140" s="56" t="n"/>
      <c r="F140" s="48">
        <f>IF(A140="","","Q"&amp;(INT(MOD(MONTH(A140-5)-4,12)/3)+1))</f>
        <v/>
      </c>
    </row>
    <row r="141" ht="15" customHeight="1" s="30">
      <c r="A141" s="54" t="n"/>
      <c r="B141" s="55" t="n"/>
      <c r="C141" s="55" t="n"/>
      <c r="D141" s="55" t="n"/>
      <c r="E141" s="56" t="n"/>
      <c r="F141" s="48">
        <f>IF(A141="","","Q"&amp;(INT(MOD(MONTH(A141-5)-4,12)/3)+1))</f>
        <v/>
      </c>
    </row>
    <row r="142" ht="15" customHeight="1" s="30">
      <c r="A142" s="54" t="n"/>
      <c r="B142" s="55" t="n"/>
      <c r="C142" s="55" t="n"/>
      <c r="D142" s="55" t="n"/>
      <c r="E142" s="56" t="n"/>
      <c r="F142" s="48">
        <f>IF(A142="","","Q"&amp;(INT(MOD(MONTH(A142-5)-4,12)/3)+1))</f>
        <v/>
      </c>
    </row>
    <row r="143" ht="15" customHeight="1" s="30">
      <c r="A143" s="54" t="n"/>
      <c r="B143" s="55" t="n"/>
      <c r="C143" s="55" t="n"/>
      <c r="D143" s="55" t="n"/>
      <c r="E143" s="56" t="n"/>
      <c r="F143" s="48">
        <f>IF(A143="","","Q"&amp;(INT(MOD(MONTH(A143-5)-4,12)/3)+1))</f>
        <v/>
      </c>
    </row>
    <row r="144" ht="15" customHeight="1" s="30">
      <c r="A144" s="54" t="n"/>
      <c r="B144" s="55" t="n"/>
      <c r="C144" s="55" t="n"/>
      <c r="D144" s="55" t="n"/>
      <c r="E144" s="56" t="n"/>
      <c r="F144" s="48">
        <f>IF(A144="","","Q"&amp;(INT(MOD(MONTH(A144-5)-4,12)/3)+1))</f>
        <v/>
      </c>
    </row>
    <row r="145" ht="15" customHeight="1" s="30">
      <c r="A145" s="54" t="n"/>
      <c r="B145" s="55" t="n"/>
      <c r="C145" s="55" t="n"/>
      <c r="D145" s="55" t="n"/>
      <c r="E145" s="56" t="n"/>
      <c r="F145" s="48">
        <f>IF(A145="","","Q"&amp;(INT(MOD(MONTH(A145-5)-4,12)/3)+1))</f>
        <v/>
      </c>
    </row>
    <row r="146" ht="15" customHeight="1" s="30">
      <c r="A146" s="54" t="n"/>
      <c r="B146" s="55" t="n"/>
      <c r="C146" s="55" t="n"/>
      <c r="D146" s="55" t="n"/>
      <c r="E146" s="56" t="n"/>
      <c r="F146" s="48">
        <f>IF(A146="","","Q"&amp;(INT(MOD(MONTH(A146-5)-4,12)/3)+1))</f>
        <v/>
      </c>
    </row>
    <row r="147" ht="15" customHeight="1" s="30">
      <c r="A147" s="54" t="n"/>
      <c r="B147" s="55" t="n"/>
      <c r="C147" s="55" t="n"/>
      <c r="D147" s="55" t="n"/>
      <c r="E147" s="56" t="n"/>
      <c r="F147" s="48">
        <f>IF(A147="","","Q"&amp;(INT(MOD(MONTH(A147-5)-4,12)/3)+1))</f>
        <v/>
      </c>
    </row>
    <row r="148" ht="15" customHeight="1" s="30">
      <c r="A148" s="54" t="n"/>
      <c r="B148" s="55" t="n"/>
      <c r="C148" s="55" t="n"/>
      <c r="D148" s="55" t="n"/>
      <c r="E148" s="56" t="n"/>
      <c r="F148" s="48">
        <f>IF(A148="","","Q"&amp;(INT(MOD(MONTH(A148-5)-4,12)/3)+1))</f>
        <v/>
      </c>
    </row>
    <row r="149" ht="15" customHeight="1" s="30">
      <c r="A149" s="54" t="n"/>
      <c r="B149" s="55" t="n"/>
      <c r="C149" s="55" t="n"/>
      <c r="D149" s="55" t="n"/>
      <c r="E149" s="56" t="n"/>
      <c r="F149" s="48">
        <f>IF(A149="","","Q"&amp;(INT(MOD(MONTH(A149-5)-4,12)/3)+1))</f>
        <v/>
      </c>
    </row>
    <row r="150" ht="15" customHeight="1" s="30">
      <c r="A150" s="54" t="n"/>
      <c r="B150" s="55" t="n"/>
      <c r="C150" s="55" t="n"/>
      <c r="D150" s="55" t="n"/>
      <c r="E150" s="56" t="n"/>
      <c r="F150" s="48">
        <f>IF(A150="","","Q"&amp;(INT(MOD(MONTH(A150-5)-4,12)/3)+1))</f>
        <v/>
      </c>
    </row>
    <row r="151" ht="15" customHeight="1" s="30">
      <c r="A151" s="54" t="n"/>
      <c r="B151" s="55" t="n"/>
      <c r="C151" s="55" t="n"/>
      <c r="D151" s="55" t="n"/>
      <c r="E151" s="56" t="n"/>
      <c r="F151" s="48">
        <f>IF(A151="","","Q"&amp;(INT(MOD(MONTH(A151-5)-4,12)/3)+1))</f>
        <v/>
      </c>
    </row>
    <row r="152" ht="15" customHeight="1" s="30">
      <c r="A152" s="54" t="n"/>
      <c r="B152" s="55" t="n"/>
      <c r="C152" s="55" t="n"/>
      <c r="D152" s="55" t="n"/>
      <c r="E152" s="56" t="n"/>
      <c r="F152" s="48">
        <f>IF(A152="","","Q"&amp;(INT(MOD(MONTH(A152-5)-4,12)/3)+1))</f>
        <v/>
      </c>
    </row>
    <row r="153" ht="15" customHeight="1" s="30">
      <c r="A153" s="54" t="n"/>
      <c r="B153" s="55" t="n"/>
      <c r="C153" s="55" t="n"/>
      <c r="D153" s="55" t="n"/>
      <c r="E153" s="56" t="n"/>
      <c r="F153" s="48">
        <f>IF(A153="","","Q"&amp;(INT(MOD(MONTH(A153-5)-4,12)/3)+1))</f>
        <v/>
      </c>
    </row>
    <row r="154" ht="15" customHeight="1" s="30">
      <c r="A154" s="54" t="n"/>
      <c r="B154" s="55" t="n"/>
      <c r="C154" s="55" t="n"/>
      <c r="D154" s="55" t="n"/>
      <c r="E154" s="56" t="n"/>
      <c r="F154" s="48">
        <f>IF(A154="","","Q"&amp;(INT(MOD(MONTH(A154-5)-4,12)/3)+1))</f>
        <v/>
      </c>
    </row>
    <row r="155" ht="15" customHeight="1" s="30">
      <c r="A155" s="54" t="n"/>
      <c r="B155" s="55" t="n"/>
      <c r="C155" s="55" t="n"/>
      <c r="D155" s="55" t="n"/>
      <c r="E155" s="56" t="n"/>
      <c r="F155" s="48">
        <f>IF(A155="","","Q"&amp;(INT(MOD(MONTH(A155-5)-4,12)/3)+1))</f>
        <v/>
      </c>
    </row>
    <row r="156" ht="15" customHeight="1" s="30">
      <c r="A156" s="54" t="n"/>
      <c r="B156" s="55" t="n"/>
      <c r="C156" s="55" t="n"/>
      <c r="D156" s="55" t="n"/>
      <c r="E156" s="56" t="n"/>
      <c r="F156" s="48">
        <f>IF(A156="","","Q"&amp;(INT(MOD(MONTH(A156-5)-4,12)/3)+1))</f>
        <v/>
      </c>
    </row>
    <row r="157" ht="15" customHeight="1" s="30">
      <c r="A157" s="54" t="n"/>
      <c r="B157" s="55" t="n"/>
      <c r="C157" s="55" t="n"/>
      <c r="D157" s="55" t="n"/>
      <c r="E157" s="56" t="n"/>
      <c r="F157" s="48">
        <f>IF(A157="","","Q"&amp;(INT(MOD(MONTH(A157-5)-4,12)/3)+1))</f>
        <v/>
      </c>
    </row>
    <row r="158" ht="15" customHeight="1" s="30">
      <c r="A158" s="54" t="n"/>
      <c r="B158" s="55" t="n"/>
      <c r="C158" s="55" t="n"/>
      <c r="D158" s="55" t="n"/>
      <c r="E158" s="56" t="n"/>
      <c r="F158" s="48">
        <f>IF(A158="","","Q"&amp;(INT(MOD(MONTH(A158-5)-4,12)/3)+1))</f>
        <v/>
      </c>
    </row>
    <row r="159" ht="15" customHeight="1" s="30">
      <c r="A159" s="54" t="n"/>
      <c r="B159" s="55" t="n"/>
      <c r="C159" s="55" t="n"/>
      <c r="D159" s="55" t="n"/>
      <c r="E159" s="56" t="n"/>
      <c r="F159" s="48">
        <f>IF(A159="","","Q"&amp;(INT(MOD(MONTH(A159-5)-4,12)/3)+1))</f>
        <v/>
      </c>
    </row>
    <row r="160" ht="15" customHeight="1" s="30">
      <c r="A160" s="54" t="n"/>
      <c r="B160" s="55" t="n"/>
      <c r="C160" s="55" t="n"/>
      <c r="D160" s="55" t="n"/>
      <c r="E160" s="56" t="n"/>
      <c r="F160" s="48">
        <f>IF(A160="","","Q"&amp;(INT(MOD(MONTH(A160-5)-4,12)/3)+1))</f>
        <v/>
      </c>
    </row>
    <row r="161" ht="15" customHeight="1" s="30">
      <c r="A161" s="54" t="n"/>
      <c r="B161" s="55" t="n"/>
      <c r="C161" s="55" t="n"/>
      <c r="D161" s="55" t="n"/>
      <c r="E161" s="56" t="n"/>
      <c r="F161" s="48">
        <f>IF(A161="","","Q"&amp;(INT(MOD(MONTH(A161-5)-4,12)/3)+1))</f>
        <v/>
      </c>
    </row>
    <row r="162" ht="15" customHeight="1" s="30">
      <c r="A162" s="54" t="n"/>
      <c r="B162" s="55" t="n"/>
      <c r="C162" s="55" t="n"/>
      <c r="D162" s="55" t="n"/>
      <c r="E162" s="56" t="n"/>
      <c r="F162" s="48">
        <f>IF(A162="","","Q"&amp;(INT(MOD(MONTH(A162-5)-4,12)/3)+1))</f>
        <v/>
      </c>
    </row>
    <row r="163" ht="15" customHeight="1" s="30">
      <c r="A163" s="54" t="n"/>
      <c r="B163" s="55" t="n"/>
      <c r="C163" s="55" t="n"/>
      <c r="D163" s="55" t="n"/>
      <c r="E163" s="56" t="n"/>
      <c r="F163" s="48">
        <f>IF(A163="","","Q"&amp;(INT(MOD(MONTH(A163-5)-4,12)/3)+1))</f>
        <v/>
      </c>
    </row>
    <row r="164" ht="15" customHeight="1" s="30">
      <c r="A164" s="54" t="n"/>
      <c r="B164" s="55" t="n"/>
      <c r="C164" s="55" t="n"/>
      <c r="D164" s="55" t="n"/>
      <c r="E164" s="56" t="n"/>
      <c r="F164" s="48">
        <f>IF(A164="","","Q"&amp;(INT(MOD(MONTH(A164-5)-4,12)/3)+1))</f>
        <v/>
      </c>
    </row>
    <row r="165" ht="15" customHeight="1" s="30">
      <c r="A165" s="54" t="n"/>
      <c r="B165" s="55" t="n"/>
      <c r="C165" s="55" t="n"/>
      <c r="D165" s="55" t="n"/>
      <c r="E165" s="56" t="n"/>
      <c r="F165" s="48">
        <f>IF(A165="","","Q"&amp;(INT(MOD(MONTH(A165-5)-4,12)/3)+1))</f>
        <v/>
      </c>
    </row>
    <row r="166" ht="15" customHeight="1" s="30">
      <c r="A166" s="54" t="n"/>
      <c r="B166" s="55" t="n"/>
      <c r="C166" s="55" t="n"/>
      <c r="D166" s="55" t="n"/>
      <c r="E166" s="56" t="n"/>
      <c r="F166" s="48">
        <f>IF(A166="","","Q"&amp;(INT(MOD(MONTH(A166-5)-4,12)/3)+1))</f>
        <v/>
      </c>
    </row>
    <row r="167" ht="15" customHeight="1" s="30">
      <c r="A167" s="54" t="n"/>
      <c r="B167" s="55" t="n"/>
      <c r="C167" s="55" t="n"/>
      <c r="D167" s="55" t="n"/>
      <c r="E167" s="56" t="n"/>
      <c r="F167" s="48">
        <f>IF(A167="","","Q"&amp;(INT(MOD(MONTH(A167-5)-4,12)/3)+1))</f>
        <v/>
      </c>
    </row>
    <row r="168" ht="15" customHeight="1" s="30">
      <c r="A168" s="54" t="n"/>
      <c r="B168" s="55" t="n"/>
      <c r="C168" s="55" t="n"/>
      <c r="D168" s="55" t="n"/>
      <c r="E168" s="56" t="n"/>
      <c r="F168" s="48">
        <f>IF(A168="","","Q"&amp;(INT(MOD(MONTH(A168-5)-4,12)/3)+1))</f>
        <v/>
      </c>
    </row>
    <row r="169" ht="15" customHeight="1" s="30">
      <c r="A169" s="54" t="n"/>
      <c r="B169" s="55" t="n"/>
      <c r="C169" s="55" t="n"/>
      <c r="D169" s="55" t="n"/>
      <c r="E169" s="56" t="n"/>
      <c r="F169" s="48">
        <f>IF(A169="","","Q"&amp;(INT(MOD(MONTH(A169-5)-4,12)/3)+1))</f>
        <v/>
      </c>
    </row>
    <row r="170" ht="15" customHeight="1" s="30">
      <c r="A170" s="54" t="n"/>
      <c r="B170" s="55" t="n"/>
      <c r="C170" s="55" t="n"/>
      <c r="D170" s="55" t="n"/>
      <c r="E170" s="56" t="n"/>
      <c r="F170" s="48">
        <f>IF(A170="","","Q"&amp;(INT(MOD(MONTH(A170-5)-4,12)/3)+1))</f>
        <v/>
      </c>
    </row>
    <row r="171" ht="15" customHeight="1" s="30">
      <c r="A171" s="54" t="n"/>
      <c r="B171" s="55" t="n"/>
      <c r="C171" s="55" t="n"/>
      <c r="D171" s="55" t="n"/>
      <c r="E171" s="56" t="n"/>
      <c r="F171" s="48">
        <f>IF(A171="","","Q"&amp;(INT(MOD(MONTH(A171-5)-4,12)/3)+1))</f>
        <v/>
      </c>
    </row>
    <row r="172" ht="15" customHeight="1" s="30">
      <c r="A172" s="54" t="n"/>
      <c r="B172" s="55" t="n"/>
      <c r="C172" s="55" t="n"/>
      <c r="D172" s="55" t="n"/>
      <c r="E172" s="56" t="n"/>
      <c r="F172" s="48">
        <f>IF(A172="","","Q"&amp;(INT(MOD(MONTH(A172-5)-4,12)/3)+1))</f>
        <v/>
      </c>
    </row>
    <row r="173" ht="15" customHeight="1" s="30">
      <c r="A173" s="54" t="n"/>
      <c r="B173" s="55" t="n"/>
      <c r="C173" s="55" t="n"/>
      <c r="D173" s="55" t="n"/>
      <c r="E173" s="56" t="n"/>
      <c r="F173" s="48">
        <f>IF(A173="","","Q"&amp;(INT(MOD(MONTH(A173-5)-4,12)/3)+1))</f>
        <v/>
      </c>
    </row>
    <row r="174" ht="15" customHeight="1" s="30">
      <c r="A174" s="54" t="n"/>
      <c r="B174" s="55" t="n"/>
      <c r="C174" s="55" t="n"/>
      <c r="D174" s="55" t="n"/>
      <c r="E174" s="56" t="n"/>
      <c r="F174" s="48">
        <f>IF(A174="","","Q"&amp;(INT(MOD(MONTH(A174-5)-4,12)/3)+1))</f>
        <v/>
      </c>
    </row>
    <row r="175" ht="15" customHeight="1" s="30">
      <c r="A175" s="54" t="n"/>
      <c r="B175" s="55" t="n"/>
      <c r="C175" s="55" t="n"/>
      <c r="D175" s="55" t="n"/>
      <c r="E175" s="56" t="n"/>
      <c r="F175" s="48">
        <f>IF(A175="","","Q"&amp;(INT(MOD(MONTH(A175-5)-4,12)/3)+1))</f>
        <v/>
      </c>
    </row>
    <row r="176" ht="15" customHeight="1" s="30">
      <c r="A176" s="54" t="n"/>
      <c r="B176" s="55" t="n"/>
      <c r="C176" s="55" t="n"/>
      <c r="D176" s="55" t="n"/>
      <c r="E176" s="56" t="n"/>
      <c r="F176" s="48">
        <f>IF(A176="","","Q"&amp;(INT(MOD(MONTH(A176-5)-4,12)/3)+1))</f>
        <v/>
      </c>
    </row>
    <row r="177" ht="15" customHeight="1" s="30">
      <c r="A177" s="54" t="n"/>
      <c r="B177" s="55" t="n"/>
      <c r="C177" s="55" t="n"/>
      <c r="D177" s="55" t="n"/>
      <c r="E177" s="56" t="n"/>
      <c r="F177" s="48">
        <f>IF(A177="","","Q"&amp;(INT(MOD(MONTH(A177-5)-4,12)/3)+1))</f>
        <v/>
      </c>
    </row>
    <row r="178" ht="15" customHeight="1" s="30">
      <c r="A178" s="54" t="n"/>
      <c r="B178" s="55" t="n"/>
      <c r="C178" s="55" t="n"/>
      <c r="D178" s="55" t="n"/>
      <c r="E178" s="56" t="n"/>
      <c r="F178" s="48">
        <f>IF(A178="","","Q"&amp;(INT(MOD(MONTH(A178-5)-4,12)/3)+1))</f>
        <v/>
      </c>
    </row>
    <row r="179" ht="15" customHeight="1" s="30">
      <c r="A179" s="54" t="n"/>
      <c r="B179" s="55" t="n"/>
      <c r="C179" s="55" t="n"/>
      <c r="D179" s="55" t="n"/>
      <c r="E179" s="56" t="n"/>
      <c r="F179" s="48">
        <f>IF(A179="","","Q"&amp;(INT(MOD(MONTH(A179-5)-4,12)/3)+1))</f>
        <v/>
      </c>
    </row>
    <row r="180" ht="15" customHeight="1" s="30">
      <c r="A180" s="54" t="n"/>
      <c r="B180" s="55" t="n"/>
      <c r="C180" s="55" t="n"/>
      <c r="D180" s="55" t="n"/>
      <c r="E180" s="56" t="n"/>
      <c r="F180" s="48">
        <f>IF(A180="","","Q"&amp;(INT(MOD(MONTH(A180-5)-4,12)/3)+1))</f>
        <v/>
      </c>
    </row>
    <row r="181" ht="15" customHeight="1" s="30">
      <c r="A181" s="54" t="n"/>
      <c r="B181" s="55" t="n"/>
      <c r="C181" s="55" t="n"/>
      <c r="D181" s="55" t="n"/>
      <c r="E181" s="56" t="n"/>
      <c r="F181" s="48">
        <f>IF(A181="","","Q"&amp;(INT(MOD(MONTH(A181-5)-4,12)/3)+1))</f>
        <v/>
      </c>
    </row>
    <row r="182" ht="15" customHeight="1" s="30">
      <c r="A182" s="54" t="n"/>
      <c r="B182" s="55" t="n"/>
      <c r="C182" s="55" t="n"/>
      <c r="D182" s="55" t="n"/>
      <c r="E182" s="56" t="n"/>
      <c r="F182" s="48">
        <f>IF(A182="","","Q"&amp;(INT(MOD(MONTH(A182-5)-4,12)/3)+1))</f>
        <v/>
      </c>
    </row>
    <row r="183" ht="15" customHeight="1" s="30">
      <c r="A183" s="54" t="n"/>
      <c r="B183" s="55" t="n"/>
      <c r="C183" s="55" t="n"/>
      <c r="D183" s="55" t="n"/>
      <c r="E183" s="56" t="n"/>
      <c r="F183" s="48">
        <f>IF(A183="","","Q"&amp;(INT(MOD(MONTH(A183-5)-4,12)/3)+1))</f>
        <v/>
      </c>
    </row>
    <row r="184" ht="15" customHeight="1" s="30">
      <c r="A184" s="54" t="n"/>
      <c r="B184" s="55" t="n"/>
      <c r="C184" s="55" t="n"/>
      <c r="D184" s="55" t="n"/>
      <c r="E184" s="56" t="n"/>
      <c r="F184" s="48">
        <f>IF(A184="","","Q"&amp;(INT(MOD(MONTH(A184-5)-4,12)/3)+1))</f>
        <v/>
      </c>
    </row>
    <row r="185" ht="15" customHeight="1" s="30">
      <c r="A185" s="54" t="n"/>
      <c r="B185" s="55" t="n"/>
      <c r="C185" s="55" t="n"/>
      <c r="D185" s="55" t="n"/>
      <c r="E185" s="56" t="n"/>
      <c r="F185" s="48">
        <f>IF(A185="","","Q"&amp;(INT(MOD(MONTH(A185-5)-4,12)/3)+1))</f>
        <v/>
      </c>
    </row>
    <row r="186" ht="15" customHeight="1" s="30">
      <c r="A186" s="54" t="n"/>
      <c r="B186" s="55" t="n"/>
      <c r="C186" s="55" t="n"/>
      <c r="D186" s="55" t="n"/>
      <c r="E186" s="56" t="n"/>
      <c r="F186" s="48">
        <f>IF(A186="","","Q"&amp;(INT(MOD(MONTH(A186-5)-4,12)/3)+1))</f>
        <v/>
      </c>
    </row>
    <row r="187" ht="15" customHeight="1" s="30">
      <c r="A187" s="54" t="n"/>
      <c r="B187" s="55" t="n"/>
      <c r="C187" s="55" t="n"/>
      <c r="D187" s="55" t="n"/>
      <c r="E187" s="56" t="n"/>
      <c r="F187" s="48">
        <f>IF(A187="","","Q"&amp;(INT(MOD(MONTH(A187-5)-4,12)/3)+1))</f>
        <v/>
      </c>
    </row>
    <row r="188" ht="15" customHeight="1" s="30">
      <c r="A188" s="54" t="n"/>
      <c r="B188" s="55" t="n"/>
      <c r="C188" s="55" t="n"/>
      <c r="D188" s="55" t="n"/>
      <c r="E188" s="56" t="n"/>
      <c r="F188" s="48">
        <f>IF(A188="","","Q"&amp;(INT(MOD(MONTH(A188-5)-4,12)/3)+1))</f>
        <v/>
      </c>
    </row>
    <row r="189" ht="15" customHeight="1" s="30">
      <c r="A189" s="54" t="n"/>
      <c r="B189" s="55" t="n"/>
      <c r="C189" s="55" t="n"/>
      <c r="D189" s="55" t="n"/>
      <c r="E189" s="56" t="n"/>
      <c r="F189" s="48">
        <f>IF(A189="","","Q"&amp;(INT(MOD(MONTH(A189-5)-4,12)/3)+1))</f>
        <v/>
      </c>
    </row>
    <row r="190" ht="15" customHeight="1" s="30">
      <c r="A190" s="54" t="n"/>
      <c r="B190" s="55" t="n"/>
      <c r="C190" s="55" t="n"/>
      <c r="D190" s="55" t="n"/>
      <c r="E190" s="56" t="n"/>
      <c r="F190" s="48">
        <f>IF(A190="","","Q"&amp;(INT(MOD(MONTH(A190-5)-4,12)/3)+1))</f>
        <v/>
      </c>
    </row>
    <row r="191" ht="15" customHeight="1" s="30">
      <c r="A191" s="54" t="n"/>
      <c r="B191" s="55" t="n"/>
      <c r="C191" s="55" t="n"/>
      <c r="D191" s="55" t="n"/>
      <c r="E191" s="56" t="n"/>
      <c r="F191" s="48">
        <f>IF(A191="","","Q"&amp;(INT(MOD(MONTH(A191-5)-4,12)/3)+1))</f>
        <v/>
      </c>
    </row>
    <row r="192" ht="15" customHeight="1" s="30">
      <c r="A192" s="54" t="n"/>
      <c r="B192" s="55" t="n"/>
      <c r="C192" s="55" t="n"/>
      <c r="D192" s="55" t="n"/>
      <c r="E192" s="56" t="n"/>
      <c r="F192" s="48">
        <f>IF(A192="","","Q"&amp;(INT(MOD(MONTH(A192-5)-4,12)/3)+1))</f>
        <v/>
      </c>
    </row>
    <row r="193" ht="15" customHeight="1" s="30">
      <c r="A193" s="54" t="n"/>
      <c r="B193" s="55" t="n"/>
      <c r="C193" s="55" t="n"/>
      <c r="D193" s="55" t="n"/>
      <c r="E193" s="56" t="n"/>
      <c r="F193" s="48">
        <f>IF(A193="","","Q"&amp;(INT(MOD(MONTH(A193-5)-4,12)/3)+1))</f>
        <v/>
      </c>
    </row>
    <row r="194" ht="15" customHeight="1" s="30">
      <c r="A194" s="54" t="n"/>
      <c r="B194" s="55" t="n"/>
      <c r="C194" s="55" t="n"/>
      <c r="D194" s="55" t="n"/>
      <c r="E194" s="56" t="n"/>
      <c r="F194" s="48">
        <f>IF(A194="","","Q"&amp;(INT(MOD(MONTH(A194-5)-4,12)/3)+1))</f>
        <v/>
      </c>
    </row>
    <row r="195" ht="15" customHeight="1" s="30">
      <c r="A195" s="54" t="n"/>
      <c r="B195" s="55" t="n"/>
      <c r="C195" s="55" t="n"/>
      <c r="D195" s="55" t="n"/>
      <c r="E195" s="56" t="n"/>
      <c r="F195" s="48">
        <f>IF(A195="","","Q"&amp;(INT(MOD(MONTH(A195-5)-4,12)/3)+1))</f>
        <v/>
      </c>
    </row>
    <row r="196" ht="15" customHeight="1" s="30">
      <c r="A196" s="54" t="n"/>
      <c r="B196" s="55" t="n"/>
      <c r="C196" s="55" t="n"/>
      <c r="D196" s="55" t="n"/>
      <c r="E196" s="56" t="n"/>
      <c r="F196" s="48">
        <f>IF(A196="","","Q"&amp;(INT(MOD(MONTH(A196-5)-4,12)/3)+1))</f>
        <v/>
      </c>
    </row>
    <row r="197" ht="15" customHeight="1" s="30">
      <c r="A197" s="54" t="n"/>
      <c r="B197" s="55" t="n"/>
      <c r="C197" s="55" t="n"/>
      <c r="D197" s="55" t="n"/>
      <c r="E197" s="56" t="n"/>
      <c r="F197" s="48">
        <f>IF(A197="","","Q"&amp;(INT(MOD(MONTH(A197-5)-4,12)/3)+1))</f>
        <v/>
      </c>
    </row>
    <row r="198" ht="15" customHeight="1" s="30">
      <c r="A198" s="54" t="n"/>
      <c r="B198" s="55" t="n"/>
      <c r="C198" s="55" t="n"/>
      <c r="D198" s="55" t="n"/>
      <c r="E198" s="56" t="n"/>
      <c r="F198" s="48">
        <f>IF(A198="","","Q"&amp;(INT(MOD(MONTH(A198-5)-4,12)/3)+1))</f>
        <v/>
      </c>
    </row>
    <row r="199" ht="15" customHeight="1" s="30">
      <c r="A199" s="54" t="n"/>
      <c r="B199" s="55" t="n"/>
      <c r="C199" s="55" t="n"/>
      <c r="D199" s="55" t="n"/>
      <c r="E199" s="56" t="n"/>
      <c r="F199" s="48">
        <f>IF(A199="","","Q"&amp;(INT(MOD(MONTH(A199-5)-4,12)/3)+1))</f>
        <v/>
      </c>
    </row>
    <row r="200" ht="15" customHeight="1" s="30">
      <c r="A200" s="54" t="n"/>
      <c r="B200" s="55" t="n"/>
      <c r="C200" s="55" t="n"/>
      <c r="D200" s="55" t="n"/>
      <c r="E200" s="56" t="n"/>
      <c r="F200" s="48">
        <f>IF(A200="","","Q"&amp;(INT(MOD(MONTH(A200-5)-4,12)/3)+1))</f>
        <v/>
      </c>
    </row>
    <row r="201" ht="15" customHeight="1" s="30">
      <c r="A201" s="54" t="n"/>
      <c r="B201" s="55" t="n"/>
      <c r="C201" s="55" t="n"/>
      <c r="D201" s="55" t="n"/>
      <c r="E201" s="56" t="n"/>
      <c r="F201" s="48">
        <f>IF(A201="","","Q"&amp;(INT(MOD(MONTH(A201-5)-4,12)/3)+1))</f>
        <v/>
      </c>
    </row>
    <row r="202" ht="15" customHeight="1" s="30">
      <c r="A202" s="54" t="n"/>
      <c r="B202" s="55" t="n"/>
      <c r="C202" s="55" t="n"/>
      <c r="D202" s="55" t="n"/>
      <c r="E202" s="56" t="n"/>
      <c r="F202" s="48">
        <f>IF(A202="","","Q"&amp;(INT(MOD(MONTH(A202-5)-4,12)/3)+1))</f>
        <v/>
      </c>
    </row>
    <row r="203" ht="15" customHeight="1" s="30">
      <c r="A203" s="54" t="n"/>
      <c r="B203" s="55" t="n"/>
      <c r="C203" s="55" t="n"/>
      <c r="D203" s="55" t="n"/>
      <c r="E203" s="56" t="n"/>
      <c r="F203" s="48">
        <f>IF(A203="","","Q"&amp;(INT(MOD(MONTH(A203-5)-4,12)/3)+1))</f>
        <v/>
      </c>
    </row>
    <row r="204" ht="15" customHeight="1" s="30">
      <c r="A204" s="54" t="n"/>
      <c r="B204" s="55" t="n"/>
      <c r="C204" s="55" t="n"/>
      <c r="D204" s="55" t="n"/>
      <c r="E204" s="56" t="n"/>
      <c r="F204" s="48">
        <f>IF(A204="","","Q"&amp;(INT(MOD(MONTH(A204-5)-4,12)/3)+1))</f>
        <v/>
      </c>
    </row>
    <row r="205" ht="15" customHeight="1" s="30">
      <c r="A205" s="54" t="n"/>
      <c r="B205" s="55" t="n"/>
      <c r="C205" s="55" t="n"/>
      <c r="D205" s="55" t="n"/>
      <c r="E205" s="56" t="n"/>
      <c r="F205" s="48">
        <f>IF(A205="","","Q"&amp;(INT(MOD(MONTH(A205-5)-4,12)/3)+1))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AC02"/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1" fitToWidth="1" pageOrder="downThenOver" blackAndWhite="0" draft="0" horizontalDpi="300" verticalDpi="300" copies="1"/>
  <headerFooter differentOddEven="0" differentFirst="0"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 filterMode="0">
    <tabColor rgb="00B3261E"/>
    <outlinePr summaryBelow="1" summaryRight="1"/>
    <pageSetUpPr fitToPage="1"/>
  </sheetPr>
  <dimension ref="A1:H30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 outlineLevelCol="0"/>
  <cols>
    <col width="14" customWidth="1" style="29" min="1" max="1"/>
    <col width="20" customWidth="1" style="29" min="2" max="2"/>
    <col width="30" customWidth="1" style="29" min="3" max="3"/>
    <col width="34" customWidth="1" style="29" min="4" max="4"/>
    <col width="13" customWidth="1" style="29" min="5" max="6"/>
    <col width="14" customWidth="1" style="29" min="7" max="7"/>
    <col width="10" customWidth="1" style="29" min="8" max="8"/>
  </cols>
  <sheetData>
    <row r="1" ht="32" customHeight="1" s="30">
      <c r="A1" s="43" t="inlineStr">
        <is>
          <t>Expenses</t>
        </is>
      </c>
    </row>
    <row r="2" ht="15" customHeight="1" s="30">
      <c r="A2" s="44" t="inlineStr">
        <is>
          <t>Pick a category from the list. Use the business-use % if you also use it personally.</t>
        </is>
      </c>
    </row>
    <row r="3" ht="15" customHeight="1" s="30">
      <c r="A3" s="45" t="inlineStr">
        <is>
          <t>Sample rows show how it works. Peach cells are the ones you type in; white cells work themselves out.</t>
        </is>
      </c>
      <c r="B3" s="46" t="n"/>
      <c r="C3" s="46" t="n"/>
      <c r="D3" s="46" t="n"/>
      <c r="E3" s="46" t="n"/>
      <c r="F3" s="46" t="n"/>
      <c r="G3" s="46" t="n"/>
      <c r="H3" s="46" t="n"/>
    </row>
    <row r="4"/>
    <row r="5" ht="31.5" customHeight="1" s="30">
      <c r="A5" s="47" t="inlineStr">
        <is>
          <t>Date paid</t>
        </is>
      </c>
      <c r="B5" s="47" t="inlineStr">
        <is>
          <t>Supplier</t>
        </is>
      </c>
      <c r="C5" s="47" t="inlineStr">
        <is>
          <t>Description</t>
        </is>
      </c>
      <c r="D5" s="47" t="inlineStr">
        <is>
          <t>Category</t>
        </is>
      </c>
      <c r="E5" s="47" t="inlineStr">
        <is>
          <t>Amount (£)</t>
        </is>
      </c>
      <c r="F5" s="47" t="inlineStr">
        <is>
          <t>Business use %</t>
        </is>
      </c>
      <c r="G5" s="47" t="inlineStr">
        <is>
          <t>Claimable (£)</t>
        </is>
      </c>
      <c r="H5" s="47" t="inlineStr">
        <is>
          <t>Quarter</t>
        </is>
      </c>
    </row>
    <row r="6" ht="15" customHeight="1" s="30">
      <c r="A6" s="54" t="n">
        <v>46122</v>
      </c>
      <c r="B6" s="55" t="inlineStr">
        <is>
          <t>Adobe</t>
        </is>
      </c>
      <c r="C6" s="55" t="inlineStr">
        <is>
          <t>Design software subscription</t>
        </is>
      </c>
      <c r="D6" s="55" t="inlineStr">
        <is>
          <t>Phone, stationery and office costs</t>
        </is>
      </c>
      <c r="E6" s="56" t="n">
        <v>19.97</v>
      </c>
      <c r="F6" s="57" t="n">
        <v>1</v>
      </c>
      <c r="G6" s="49">
        <f>IF(E6="","",E6*IF(F6="",1,F6))</f>
        <v/>
      </c>
      <c r="H6" s="48">
        <f>IF(A6="","","Q"&amp;(INT(MOD(MONTH(A6-5)-4,12)/3)+1))</f>
        <v/>
      </c>
    </row>
    <row r="7" ht="15" customHeight="1" s="30">
      <c r="A7" s="54" t="n">
        <v>46157</v>
      </c>
      <c r="B7" s="55" t="inlineStr">
        <is>
          <t>EE</t>
        </is>
      </c>
      <c r="C7" s="55" t="inlineStr">
        <is>
          <t>Mobile phone bill</t>
        </is>
      </c>
      <c r="D7" s="55" t="inlineStr">
        <is>
          <t>Phone, stationery and office costs</t>
        </is>
      </c>
      <c r="E7" s="56" t="n">
        <v>32</v>
      </c>
      <c r="F7" s="57" t="n">
        <v>0.5</v>
      </c>
      <c r="G7" s="49">
        <f>IF(E7="","",E7*IF(F7="",1,F7))</f>
        <v/>
      </c>
      <c r="H7" s="48">
        <f>IF(A7="","","Q"&amp;(INT(MOD(MONTH(A7-5)-4,12)/3)+1))</f>
        <v/>
      </c>
    </row>
    <row r="8" ht="15" customHeight="1" s="30">
      <c r="A8" s="54" t="n">
        <v>46205</v>
      </c>
      <c r="B8" s="55" t="inlineStr">
        <is>
          <t>Trainline</t>
        </is>
      </c>
      <c r="C8" s="55" t="inlineStr">
        <is>
          <t>Train to client meeting</t>
        </is>
      </c>
      <c r="D8" s="55" t="inlineStr">
        <is>
          <t>Car, van and travel expenses</t>
        </is>
      </c>
      <c r="E8" s="56" t="n">
        <v>24.6</v>
      </c>
      <c r="F8" s="57" t="n">
        <v>1</v>
      </c>
      <c r="G8" s="49">
        <f>IF(E8="","",E8*IF(F8="",1,F8))</f>
        <v/>
      </c>
      <c r="H8" s="48">
        <f>IF(A8="","","Q"&amp;(INT(MOD(MONTH(A8-5)-4,12)/3)+1))</f>
        <v/>
      </c>
    </row>
    <row r="9" ht="15" customHeight="1" s="30">
      <c r="A9" s="54" t="n">
        <v>46266</v>
      </c>
      <c r="B9" s="55" t="inlineStr">
        <is>
          <t>Meta</t>
        </is>
      </c>
      <c r="C9" s="55" t="inlineStr">
        <is>
          <t>Facebook ads</t>
        </is>
      </c>
      <c r="D9" s="55" t="inlineStr">
        <is>
          <t>Advertising</t>
        </is>
      </c>
      <c r="E9" s="56" t="n">
        <v>60</v>
      </c>
      <c r="F9" s="57" t="n">
        <v>1</v>
      </c>
      <c r="G9" s="49">
        <f>IF(E9="","",E9*IF(F9="",1,F9))</f>
        <v/>
      </c>
      <c r="H9" s="48">
        <f>IF(A9="","","Q"&amp;(INT(MOD(MONTH(A9-5)-4,12)/3)+1))</f>
        <v/>
      </c>
    </row>
    <row r="10" ht="15" customHeight="1" s="30">
      <c r="A10" s="54" t="n">
        <v>46315</v>
      </c>
      <c r="B10" s="55" t="inlineStr">
        <is>
          <t>Bank</t>
        </is>
      </c>
      <c r="C10" s="55" t="inlineStr">
        <is>
          <t>Monthly account fee</t>
        </is>
      </c>
      <c r="D10" s="55" t="inlineStr">
        <is>
          <t>Bank and card charges</t>
        </is>
      </c>
      <c r="E10" s="56" t="n">
        <v>5</v>
      </c>
      <c r="F10" s="57" t="n">
        <v>1</v>
      </c>
      <c r="G10" s="49">
        <f>IF(E10="","",E10*IF(F10="",1,F10))</f>
        <v/>
      </c>
      <c r="H10" s="48">
        <f>IF(A10="","","Q"&amp;(INT(MOD(MONTH(A10-5)-4,12)/3)+1))</f>
        <v/>
      </c>
    </row>
    <row r="11" ht="15" customHeight="1" s="30">
      <c r="A11" s="54" t="n"/>
      <c r="B11" s="55" t="n"/>
      <c r="C11" s="55" t="n"/>
      <c r="D11" s="55" t="n"/>
      <c r="E11" s="56" t="n"/>
      <c r="F11" s="57" t="n"/>
      <c r="G11" s="49">
        <f>IF(E11="","",E11*IF(F11="",1,F11))</f>
        <v/>
      </c>
      <c r="H11" s="48">
        <f>IF(A11="","","Q"&amp;(INT(MOD(MONTH(A11-5)-4,12)/3)+1))</f>
        <v/>
      </c>
    </row>
    <row r="12" ht="15" customHeight="1" s="30">
      <c r="A12" s="54" t="n"/>
      <c r="B12" s="55" t="n"/>
      <c r="C12" s="55" t="n"/>
      <c r="D12" s="55" t="n"/>
      <c r="E12" s="56" t="n"/>
      <c r="F12" s="57" t="n"/>
      <c r="G12" s="49">
        <f>IF(E12="","",E12*IF(F12="",1,F12))</f>
        <v/>
      </c>
      <c r="H12" s="48">
        <f>IF(A12="","","Q"&amp;(INT(MOD(MONTH(A12-5)-4,12)/3)+1))</f>
        <v/>
      </c>
    </row>
    <row r="13" ht="15" customHeight="1" s="30">
      <c r="A13" s="54" t="n"/>
      <c r="B13" s="55" t="n"/>
      <c r="C13" s="55" t="n"/>
      <c r="D13" s="55" t="n"/>
      <c r="E13" s="56" t="n"/>
      <c r="F13" s="57" t="n"/>
      <c r="G13" s="49">
        <f>IF(E13="","",E13*IF(F13="",1,F13))</f>
        <v/>
      </c>
      <c r="H13" s="48">
        <f>IF(A13="","","Q"&amp;(INT(MOD(MONTH(A13-5)-4,12)/3)+1))</f>
        <v/>
      </c>
    </row>
    <row r="14" ht="15" customHeight="1" s="30">
      <c r="A14" s="54" t="n"/>
      <c r="B14" s="55" t="n"/>
      <c r="C14" s="55" t="n"/>
      <c r="D14" s="55" t="n"/>
      <c r="E14" s="56" t="n"/>
      <c r="F14" s="57" t="n"/>
      <c r="G14" s="49">
        <f>IF(E14="","",E14*IF(F14="",1,F14))</f>
        <v/>
      </c>
      <c r="H14" s="48">
        <f>IF(A14="","","Q"&amp;(INT(MOD(MONTH(A14-5)-4,12)/3)+1))</f>
        <v/>
      </c>
    </row>
    <row r="15" ht="15" customHeight="1" s="30">
      <c r="A15" s="54" t="n"/>
      <c r="B15" s="55" t="n"/>
      <c r="C15" s="55" t="n"/>
      <c r="D15" s="55" t="n"/>
      <c r="E15" s="56" t="n"/>
      <c r="F15" s="57" t="n"/>
      <c r="G15" s="49">
        <f>IF(E15="","",E15*IF(F15="",1,F15))</f>
        <v/>
      </c>
      <c r="H15" s="48">
        <f>IF(A15="","","Q"&amp;(INT(MOD(MONTH(A15-5)-4,12)/3)+1))</f>
        <v/>
      </c>
    </row>
    <row r="16" ht="15" customHeight="1" s="30">
      <c r="A16" s="54" t="n"/>
      <c r="B16" s="55" t="n"/>
      <c r="C16" s="55" t="n"/>
      <c r="D16" s="55" t="n"/>
      <c r="E16" s="56" t="n"/>
      <c r="F16" s="57" t="n"/>
      <c r="G16" s="49">
        <f>IF(E16="","",E16*IF(F16="",1,F16))</f>
        <v/>
      </c>
      <c r="H16" s="48">
        <f>IF(A16="","","Q"&amp;(INT(MOD(MONTH(A16-5)-4,12)/3)+1))</f>
        <v/>
      </c>
    </row>
    <row r="17" ht="15" customHeight="1" s="30">
      <c r="A17" s="54" t="n"/>
      <c r="B17" s="55" t="n"/>
      <c r="C17" s="55" t="n"/>
      <c r="D17" s="55" t="n"/>
      <c r="E17" s="56" t="n"/>
      <c r="F17" s="57" t="n"/>
      <c r="G17" s="49">
        <f>IF(E17="","",E17*IF(F17="",1,F17))</f>
        <v/>
      </c>
      <c r="H17" s="48">
        <f>IF(A17="","","Q"&amp;(INT(MOD(MONTH(A17-5)-4,12)/3)+1))</f>
        <v/>
      </c>
    </row>
    <row r="18" ht="15" customHeight="1" s="30">
      <c r="A18" s="54" t="n"/>
      <c r="B18" s="55" t="n"/>
      <c r="C18" s="55" t="n"/>
      <c r="D18" s="55" t="n"/>
      <c r="E18" s="56" t="n"/>
      <c r="F18" s="57" t="n"/>
      <c r="G18" s="49">
        <f>IF(E18="","",E18*IF(F18="",1,F18))</f>
        <v/>
      </c>
      <c r="H18" s="48">
        <f>IF(A18="","","Q"&amp;(INT(MOD(MONTH(A18-5)-4,12)/3)+1))</f>
        <v/>
      </c>
    </row>
    <row r="19" ht="15" customHeight="1" s="30">
      <c r="A19" s="54" t="n"/>
      <c r="B19" s="55" t="n"/>
      <c r="C19" s="55" t="n"/>
      <c r="D19" s="55" t="n"/>
      <c r="E19" s="56" t="n"/>
      <c r="F19" s="57" t="n"/>
      <c r="G19" s="49">
        <f>IF(E19="","",E19*IF(F19="",1,F19))</f>
        <v/>
      </c>
      <c r="H19" s="48">
        <f>IF(A19="","","Q"&amp;(INT(MOD(MONTH(A19-5)-4,12)/3)+1))</f>
        <v/>
      </c>
    </row>
    <row r="20" ht="15" customHeight="1" s="30">
      <c r="A20" s="54" t="n"/>
      <c r="B20" s="55" t="n"/>
      <c r="C20" s="55" t="n"/>
      <c r="D20" s="55" t="n"/>
      <c r="E20" s="56" t="n"/>
      <c r="F20" s="57" t="n"/>
      <c r="G20" s="49">
        <f>IF(E20="","",E20*IF(F20="",1,F20))</f>
        <v/>
      </c>
      <c r="H20" s="48">
        <f>IF(A20="","","Q"&amp;(INT(MOD(MONTH(A20-5)-4,12)/3)+1))</f>
        <v/>
      </c>
    </row>
    <row r="21" ht="15" customHeight="1" s="30">
      <c r="A21" s="54" t="n"/>
      <c r="B21" s="55" t="n"/>
      <c r="C21" s="55" t="n"/>
      <c r="D21" s="55" t="n"/>
      <c r="E21" s="56" t="n"/>
      <c r="F21" s="57" t="n"/>
      <c r="G21" s="49">
        <f>IF(E21="","",E21*IF(F21="",1,F21))</f>
        <v/>
      </c>
      <c r="H21" s="48">
        <f>IF(A21="","","Q"&amp;(INT(MOD(MONTH(A21-5)-4,12)/3)+1))</f>
        <v/>
      </c>
    </row>
    <row r="22" ht="15" customHeight="1" s="30">
      <c r="A22" s="54" t="n"/>
      <c r="B22" s="55" t="n"/>
      <c r="C22" s="55" t="n"/>
      <c r="D22" s="55" t="n"/>
      <c r="E22" s="56" t="n"/>
      <c r="F22" s="57" t="n"/>
      <c r="G22" s="49">
        <f>IF(E22="","",E22*IF(F22="",1,F22))</f>
        <v/>
      </c>
      <c r="H22" s="48">
        <f>IF(A22="","","Q"&amp;(INT(MOD(MONTH(A22-5)-4,12)/3)+1))</f>
        <v/>
      </c>
    </row>
    <row r="23" ht="15" customHeight="1" s="30">
      <c r="A23" s="54" t="n"/>
      <c r="B23" s="55" t="n"/>
      <c r="C23" s="55" t="n"/>
      <c r="D23" s="55" t="n"/>
      <c r="E23" s="56" t="n"/>
      <c r="F23" s="57" t="n"/>
      <c r="G23" s="49">
        <f>IF(E23="","",E23*IF(F23="",1,F23))</f>
        <v/>
      </c>
      <c r="H23" s="48">
        <f>IF(A23="","","Q"&amp;(INT(MOD(MONTH(A23-5)-4,12)/3)+1))</f>
        <v/>
      </c>
    </row>
    <row r="24" ht="15" customHeight="1" s="30">
      <c r="A24" s="54" t="n"/>
      <c r="B24" s="55" t="n"/>
      <c r="C24" s="55" t="n"/>
      <c r="D24" s="55" t="n"/>
      <c r="E24" s="56" t="n"/>
      <c r="F24" s="57" t="n"/>
      <c r="G24" s="49">
        <f>IF(E24="","",E24*IF(F24="",1,F24))</f>
        <v/>
      </c>
      <c r="H24" s="48">
        <f>IF(A24="","","Q"&amp;(INT(MOD(MONTH(A24-5)-4,12)/3)+1))</f>
        <v/>
      </c>
    </row>
    <row r="25" ht="15" customHeight="1" s="30">
      <c r="A25" s="54" t="n"/>
      <c r="B25" s="55" t="n"/>
      <c r="C25" s="55" t="n"/>
      <c r="D25" s="55" t="n"/>
      <c r="E25" s="56" t="n"/>
      <c r="F25" s="57" t="n"/>
      <c r="G25" s="49">
        <f>IF(E25="","",E25*IF(F25="",1,F25))</f>
        <v/>
      </c>
      <c r="H25" s="48">
        <f>IF(A25="","","Q"&amp;(INT(MOD(MONTH(A25-5)-4,12)/3)+1))</f>
        <v/>
      </c>
    </row>
    <row r="26" ht="15" customHeight="1" s="30">
      <c r="A26" s="54" t="n"/>
      <c r="B26" s="55" t="n"/>
      <c r="C26" s="55" t="n"/>
      <c r="D26" s="55" t="n"/>
      <c r="E26" s="56" t="n"/>
      <c r="F26" s="57" t="n"/>
      <c r="G26" s="49">
        <f>IF(E26="","",E26*IF(F26="",1,F26))</f>
        <v/>
      </c>
      <c r="H26" s="48">
        <f>IF(A26="","","Q"&amp;(INT(MOD(MONTH(A26-5)-4,12)/3)+1))</f>
        <v/>
      </c>
    </row>
    <row r="27" ht="15" customHeight="1" s="30">
      <c r="A27" s="54" t="n"/>
      <c r="B27" s="55" t="n"/>
      <c r="C27" s="55" t="n"/>
      <c r="D27" s="55" t="n"/>
      <c r="E27" s="56" t="n"/>
      <c r="F27" s="57" t="n"/>
      <c r="G27" s="49">
        <f>IF(E27="","",E27*IF(F27="",1,F27))</f>
        <v/>
      </c>
      <c r="H27" s="48">
        <f>IF(A27="","","Q"&amp;(INT(MOD(MONTH(A27-5)-4,12)/3)+1))</f>
        <v/>
      </c>
    </row>
    <row r="28" ht="15" customHeight="1" s="30">
      <c r="A28" s="54" t="n"/>
      <c r="B28" s="55" t="n"/>
      <c r="C28" s="55" t="n"/>
      <c r="D28" s="55" t="n"/>
      <c r="E28" s="56" t="n"/>
      <c r="F28" s="57" t="n"/>
      <c r="G28" s="49">
        <f>IF(E28="","",E28*IF(F28="",1,F28))</f>
        <v/>
      </c>
      <c r="H28" s="48">
        <f>IF(A28="","","Q"&amp;(INT(MOD(MONTH(A28-5)-4,12)/3)+1))</f>
        <v/>
      </c>
    </row>
    <row r="29" ht="15" customHeight="1" s="30">
      <c r="A29" s="54" t="n"/>
      <c r="B29" s="55" t="n"/>
      <c r="C29" s="55" t="n"/>
      <c r="D29" s="55" t="n"/>
      <c r="E29" s="56" t="n"/>
      <c r="F29" s="57" t="n"/>
      <c r="G29" s="49">
        <f>IF(E29="","",E29*IF(F29="",1,F29))</f>
        <v/>
      </c>
      <c r="H29" s="48">
        <f>IF(A29="","","Q"&amp;(INT(MOD(MONTH(A29-5)-4,12)/3)+1))</f>
        <v/>
      </c>
    </row>
    <row r="30" ht="15" customHeight="1" s="30">
      <c r="A30" s="54" t="n"/>
      <c r="B30" s="55" t="n"/>
      <c r="C30" s="55" t="n"/>
      <c r="D30" s="55" t="n"/>
      <c r="E30" s="56" t="n"/>
      <c r="F30" s="57" t="n"/>
      <c r="G30" s="49">
        <f>IF(E30="","",E30*IF(F30="",1,F30))</f>
        <v/>
      </c>
      <c r="H30" s="48">
        <f>IF(A30="","","Q"&amp;(INT(MOD(MONTH(A30-5)-4,12)/3)+1))</f>
        <v/>
      </c>
    </row>
    <row r="31" ht="15" customHeight="1" s="30">
      <c r="A31" s="54" t="n"/>
      <c r="B31" s="55" t="n"/>
      <c r="C31" s="55" t="n"/>
      <c r="D31" s="55" t="n"/>
      <c r="E31" s="56" t="n"/>
      <c r="F31" s="57" t="n"/>
      <c r="G31" s="49">
        <f>IF(E31="","",E31*IF(F31="",1,F31))</f>
        <v/>
      </c>
      <c r="H31" s="48">
        <f>IF(A31="","","Q"&amp;(INT(MOD(MONTH(A31-5)-4,12)/3)+1))</f>
        <v/>
      </c>
    </row>
    <row r="32" ht="15" customHeight="1" s="30">
      <c r="A32" s="54" t="n"/>
      <c r="B32" s="55" t="n"/>
      <c r="C32" s="55" t="n"/>
      <c r="D32" s="55" t="n"/>
      <c r="E32" s="56" t="n"/>
      <c r="F32" s="57" t="n"/>
      <c r="G32" s="49">
        <f>IF(E32="","",E32*IF(F32="",1,F32))</f>
        <v/>
      </c>
      <c r="H32" s="48">
        <f>IF(A32="","","Q"&amp;(INT(MOD(MONTH(A32-5)-4,12)/3)+1))</f>
        <v/>
      </c>
    </row>
    <row r="33" ht="15" customHeight="1" s="30">
      <c r="A33" s="54" t="n"/>
      <c r="B33" s="55" t="n"/>
      <c r="C33" s="55" t="n"/>
      <c r="D33" s="55" t="n"/>
      <c r="E33" s="56" t="n"/>
      <c r="F33" s="57" t="n"/>
      <c r="G33" s="49">
        <f>IF(E33="","",E33*IF(F33="",1,F33))</f>
        <v/>
      </c>
      <c r="H33" s="48">
        <f>IF(A33="","","Q"&amp;(INT(MOD(MONTH(A33-5)-4,12)/3)+1))</f>
        <v/>
      </c>
    </row>
    <row r="34" ht="15" customHeight="1" s="30">
      <c r="A34" s="54" t="n"/>
      <c r="B34" s="55" t="n"/>
      <c r="C34" s="55" t="n"/>
      <c r="D34" s="55" t="n"/>
      <c r="E34" s="56" t="n"/>
      <c r="F34" s="57" t="n"/>
      <c r="G34" s="49">
        <f>IF(E34="","",E34*IF(F34="",1,F34))</f>
        <v/>
      </c>
      <c r="H34" s="48">
        <f>IF(A34="","","Q"&amp;(INT(MOD(MONTH(A34-5)-4,12)/3)+1))</f>
        <v/>
      </c>
    </row>
    <row r="35" ht="15" customHeight="1" s="30">
      <c r="A35" s="54" t="n"/>
      <c r="B35" s="55" t="n"/>
      <c r="C35" s="55" t="n"/>
      <c r="D35" s="55" t="n"/>
      <c r="E35" s="56" t="n"/>
      <c r="F35" s="57" t="n"/>
      <c r="G35" s="49">
        <f>IF(E35="","",E35*IF(F35="",1,F35))</f>
        <v/>
      </c>
      <c r="H35" s="48">
        <f>IF(A35="","","Q"&amp;(INT(MOD(MONTH(A35-5)-4,12)/3)+1))</f>
        <v/>
      </c>
    </row>
    <row r="36" ht="15" customHeight="1" s="30">
      <c r="A36" s="54" t="n"/>
      <c r="B36" s="55" t="n"/>
      <c r="C36" s="55" t="n"/>
      <c r="D36" s="55" t="n"/>
      <c r="E36" s="56" t="n"/>
      <c r="F36" s="57" t="n"/>
      <c r="G36" s="49">
        <f>IF(E36="","",E36*IF(F36="",1,F36))</f>
        <v/>
      </c>
      <c r="H36" s="48">
        <f>IF(A36="","","Q"&amp;(INT(MOD(MONTH(A36-5)-4,12)/3)+1))</f>
        <v/>
      </c>
    </row>
    <row r="37" ht="15" customHeight="1" s="30">
      <c r="A37" s="54" t="n"/>
      <c r="B37" s="55" t="n"/>
      <c r="C37" s="55" t="n"/>
      <c r="D37" s="55" t="n"/>
      <c r="E37" s="56" t="n"/>
      <c r="F37" s="57" t="n"/>
      <c r="G37" s="49">
        <f>IF(E37="","",E37*IF(F37="",1,F37))</f>
        <v/>
      </c>
      <c r="H37" s="48">
        <f>IF(A37="","","Q"&amp;(INT(MOD(MONTH(A37-5)-4,12)/3)+1))</f>
        <v/>
      </c>
    </row>
    <row r="38" ht="15" customHeight="1" s="30">
      <c r="A38" s="54" t="n"/>
      <c r="B38" s="55" t="n"/>
      <c r="C38" s="55" t="n"/>
      <c r="D38" s="55" t="n"/>
      <c r="E38" s="56" t="n"/>
      <c r="F38" s="57" t="n"/>
      <c r="G38" s="49">
        <f>IF(E38="","",E38*IF(F38="",1,F38))</f>
        <v/>
      </c>
      <c r="H38" s="48">
        <f>IF(A38="","","Q"&amp;(INT(MOD(MONTH(A38-5)-4,12)/3)+1))</f>
        <v/>
      </c>
    </row>
    <row r="39" ht="15" customHeight="1" s="30">
      <c r="A39" s="54" t="n"/>
      <c r="B39" s="55" t="n"/>
      <c r="C39" s="55" t="n"/>
      <c r="D39" s="55" t="n"/>
      <c r="E39" s="56" t="n"/>
      <c r="F39" s="57" t="n"/>
      <c r="G39" s="49">
        <f>IF(E39="","",E39*IF(F39="",1,F39))</f>
        <v/>
      </c>
      <c r="H39" s="48">
        <f>IF(A39="","","Q"&amp;(INT(MOD(MONTH(A39-5)-4,12)/3)+1))</f>
        <v/>
      </c>
    </row>
    <row r="40" ht="15" customHeight="1" s="30">
      <c r="A40" s="54" t="n"/>
      <c r="B40" s="55" t="n"/>
      <c r="C40" s="55" t="n"/>
      <c r="D40" s="55" t="n"/>
      <c r="E40" s="56" t="n"/>
      <c r="F40" s="57" t="n"/>
      <c r="G40" s="49">
        <f>IF(E40="","",E40*IF(F40="",1,F40))</f>
        <v/>
      </c>
      <c r="H40" s="48">
        <f>IF(A40="","","Q"&amp;(INT(MOD(MONTH(A40-5)-4,12)/3)+1))</f>
        <v/>
      </c>
    </row>
    <row r="41" ht="15" customHeight="1" s="30">
      <c r="A41" s="54" t="n"/>
      <c r="B41" s="55" t="n"/>
      <c r="C41" s="55" t="n"/>
      <c r="D41" s="55" t="n"/>
      <c r="E41" s="56" t="n"/>
      <c r="F41" s="57" t="n"/>
      <c r="G41" s="49">
        <f>IF(E41="","",E41*IF(F41="",1,F41))</f>
        <v/>
      </c>
      <c r="H41" s="48">
        <f>IF(A41="","","Q"&amp;(INT(MOD(MONTH(A41-5)-4,12)/3)+1))</f>
        <v/>
      </c>
    </row>
    <row r="42" ht="15" customHeight="1" s="30">
      <c r="A42" s="54" t="n"/>
      <c r="B42" s="55" t="n"/>
      <c r="C42" s="55" t="n"/>
      <c r="D42" s="55" t="n"/>
      <c r="E42" s="56" t="n"/>
      <c r="F42" s="57" t="n"/>
      <c r="G42" s="49">
        <f>IF(E42="","",E42*IF(F42="",1,F42))</f>
        <v/>
      </c>
      <c r="H42" s="48">
        <f>IF(A42="","","Q"&amp;(INT(MOD(MONTH(A42-5)-4,12)/3)+1))</f>
        <v/>
      </c>
    </row>
    <row r="43" ht="15" customHeight="1" s="30">
      <c r="A43" s="54" t="n"/>
      <c r="B43" s="55" t="n"/>
      <c r="C43" s="55" t="n"/>
      <c r="D43" s="55" t="n"/>
      <c r="E43" s="56" t="n"/>
      <c r="F43" s="57" t="n"/>
      <c r="G43" s="49">
        <f>IF(E43="","",E43*IF(F43="",1,F43))</f>
        <v/>
      </c>
      <c r="H43" s="48">
        <f>IF(A43="","","Q"&amp;(INT(MOD(MONTH(A43-5)-4,12)/3)+1))</f>
        <v/>
      </c>
    </row>
    <row r="44" ht="15" customHeight="1" s="30">
      <c r="A44" s="54" t="n"/>
      <c r="B44" s="55" t="n"/>
      <c r="C44" s="55" t="n"/>
      <c r="D44" s="55" t="n"/>
      <c r="E44" s="56" t="n"/>
      <c r="F44" s="57" t="n"/>
      <c r="G44" s="49">
        <f>IF(E44="","",E44*IF(F44="",1,F44))</f>
        <v/>
      </c>
      <c r="H44" s="48">
        <f>IF(A44="","","Q"&amp;(INT(MOD(MONTH(A44-5)-4,12)/3)+1))</f>
        <v/>
      </c>
    </row>
    <row r="45" ht="15" customHeight="1" s="30">
      <c r="A45" s="54" t="n"/>
      <c r="B45" s="55" t="n"/>
      <c r="C45" s="55" t="n"/>
      <c r="D45" s="55" t="n"/>
      <c r="E45" s="56" t="n"/>
      <c r="F45" s="57" t="n"/>
      <c r="G45" s="49">
        <f>IF(E45="","",E45*IF(F45="",1,F45))</f>
        <v/>
      </c>
      <c r="H45" s="48">
        <f>IF(A45="","","Q"&amp;(INT(MOD(MONTH(A45-5)-4,12)/3)+1))</f>
        <v/>
      </c>
    </row>
    <row r="46" ht="15" customHeight="1" s="30">
      <c r="A46" s="54" t="n"/>
      <c r="B46" s="55" t="n"/>
      <c r="C46" s="55" t="n"/>
      <c r="D46" s="55" t="n"/>
      <c r="E46" s="56" t="n"/>
      <c r="F46" s="57" t="n"/>
      <c r="G46" s="49">
        <f>IF(E46="","",E46*IF(F46="",1,F46))</f>
        <v/>
      </c>
      <c r="H46" s="48">
        <f>IF(A46="","","Q"&amp;(INT(MOD(MONTH(A46-5)-4,12)/3)+1))</f>
        <v/>
      </c>
    </row>
    <row r="47" ht="15" customHeight="1" s="30">
      <c r="A47" s="54" t="n"/>
      <c r="B47" s="55" t="n"/>
      <c r="C47" s="55" t="n"/>
      <c r="D47" s="55" t="n"/>
      <c r="E47" s="56" t="n"/>
      <c r="F47" s="57" t="n"/>
      <c r="G47" s="49">
        <f>IF(E47="","",E47*IF(F47="",1,F47))</f>
        <v/>
      </c>
      <c r="H47" s="48">
        <f>IF(A47="","","Q"&amp;(INT(MOD(MONTH(A47-5)-4,12)/3)+1))</f>
        <v/>
      </c>
    </row>
    <row r="48" ht="15" customHeight="1" s="30">
      <c r="A48" s="54" t="n"/>
      <c r="B48" s="55" t="n"/>
      <c r="C48" s="55" t="n"/>
      <c r="D48" s="55" t="n"/>
      <c r="E48" s="56" t="n"/>
      <c r="F48" s="57" t="n"/>
      <c r="G48" s="49">
        <f>IF(E48="","",E48*IF(F48="",1,F48))</f>
        <v/>
      </c>
      <c r="H48" s="48">
        <f>IF(A48="","","Q"&amp;(INT(MOD(MONTH(A48-5)-4,12)/3)+1))</f>
        <v/>
      </c>
    </row>
    <row r="49" ht="15" customHeight="1" s="30">
      <c r="A49" s="54" t="n"/>
      <c r="B49" s="55" t="n"/>
      <c r="C49" s="55" t="n"/>
      <c r="D49" s="55" t="n"/>
      <c r="E49" s="56" t="n"/>
      <c r="F49" s="57" t="n"/>
      <c r="G49" s="49">
        <f>IF(E49="","",E49*IF(F49="",1,F49))</f>
        <v/>
      </c>
      <c r="H49" s="48">
        <f>IF(A49="","","Q"&amp;(INT(MOD(MONTH(A49-5)-4,12)/3)+1))</f>
        <v/>
      </c>
    </row>
    <row r="50" ht="15" customHeight="1" s="30">
      <c r="A50" s="54" t="n"/>
      <c r="B50" s="55" t="n"/>
      <c r="C50" s="55" t="n"/>
      <c r="D50" s="55" t="n"/>
      <c r="E50" s="56" t="n"/>
      <c r="F50" s="57" t="n"/>
      <c r="G50" s="49">
        <f>IF(E50="","",E50*IF(F50="",1,F50))</f>
        <v/>
      </c>
      <c r="H50" s="48">
        <f>IF(A50="","","Q"&amp;(INT(MOD(MONTH(A50-5)-4,12)/3)+1))</f>
        <v/>
      </c>
    </row>
    <row r="51" ht="15" customHeight="1" s="30">
      <c r="A51" s="54" t="n"/>
      <c r="B51" s="55" t="n"/>
      <c r="C51" s="55" t="n"/>
      <c r="D51" s="55" t="n"/>
      <c r="E51" s="56" t="n"/>
      <c r="F51" s="57" t="n"/>
      <c r="G51" s="49">
        <f>IF(E51="","",E51*IF(F51="",1,F51))</f>
        <v/>
      </c>
      <c r="H51" s="48">
        <f>IF(A51="","","Q"&amp;(INT(MOD(MONTH(A51-5)-4,12)/3)+1))</f>
        <v/>
      </c>
    </row>
    <row r="52" ht="15" customHeight="1" s="30">
      <c r="A52" s="54" t="n"/>
      <c r="B52" s="55" t="n"/>
      <c r="C52" s="55" t="n"/>
      <c r="D52" s="55" t="n"/>
      <c r="E52" s="56" t="n"/>
      <c r="F52" s="57" t="n"/>
      <c r="G52" s="49">
        <f>IF(E52="","",E52*IF(F52="",1,F52))</f>
        <v/>
      </c>
      <c r="H52" s="48">
        <f>IF(A52="","","Q"&amp;(INT(MOD(MONTH(A52-5)-4,12)/3)+1))</f>
        <v/>
      </c>
    </row>
    <row r="53" ht="15" customHeight="1" s="30">
      <c r="A53" s="54" t="n"/>
      <c r="B53" s="55" t="n"/>
      <c r="C53" s="55" t="n"/>
      <c r="D53" s="55" t="n"/>
      <c r="E53" s="56" t="n"/>
      <c r="F53" s="57" t="n"/>
      <c r="G53" s="49">
        <f>IF(E53="","",E53*IF(F53="",1,F53))</f>
        <v/>
      </c>
      <c r="H53" s="48">
        <f>IF(A53="","","Q"&amp;(INT(MOD(MONTH(A53-5)-4,12)/3)+1))</f>
        <v/>
      </c>
    </row>
    <row r="54" ht="15" customHeight="1" s="30">
      <c r="A54" s="54" t="n"/>
      <c r="B54" s="55" t="n"/>
      <c r="C54" s="55" t="n"/>
      <c r="D54" s="55" t="n"/>
      <c r="E54" s="56" t="n"/>
      <c r="F54" s="57" t="n"/>
      <c r="G54" s="49">
        <f>IF(E54="","",E54*IF(F54="",1,F54))</f>
        <v/>
      </c>
      <c r="H54" s="48">
        <f>IF(A54="","","Q"&amp;(INT(MOD(MONTH(A54-5)-4,12)/3)+1))</f>
        <v/>
      </c>
    </row>
    <row r="55" ht="15" customHeight="1" s="30">
      <c r="A55" s="54" t="n"/>
      <c r="B55" s="55" t="n"/>
      <c r="C55" s="55" t="n"/>
      <c r="D55" s="55" t="n"/>
      <c r="E55" s="56" t="n"/>
      <c r="F55" s="57" t="n"/>
      <c r="G55" s="49">
        <f>IF(E55="","",E55*IF(F55="",1,F55))</f>
        <v/>
      </c>
      <c r="H55" s="48">
        <f>IF(A55="","","Q"&amp;(INT(MOD(MONTH(A55-5)-4,12)/3)+1))</f>
        <v/>
      </c>
    </row>
    <row r="56" ht="15" customHeight="1" s="30">
      <c r="A56" s="54" t="n"/>
      <c r="B56" s="55" t="n"/>
      <c r="C56" s="55" t="n"/>
      <c r="D56" s="55" t="n"/>
      <c r="E56" s="56" t="n"/>
      <c r="F56" s="57" t="n"/>
      <c r="G56" s="49">
        <f>IF(E56="","",E56*IF(F56="",1,F56))</f>
        <v/>
      </c>
      <c r="H56" s="48">
        <f>IF(A56="","","Q"&amp;(INT(MOD(MONTH(A56-5)-4,12)/3)+1))</f>
        <v/>
      </c>
    </row>
    <row r="57" ht="15" customHeight="1" s="30">
      <c r="A57" s="54" t="n"/>
      <c r="B57" s="55" t="n"/>
      <c r="C57" s="55" t="n"/>
      <c r="D57" s="55" t="n"/>
      <c r="E57" s="56" t="n"/>
      <c r="F57" s="57" t="n"/>
      <c r="G57" s="49">
        <f>IF(E57="","",E57*IF(F57="",1,F57))</f>
        <v/>
      </c>
      <c r="H57" s="48">
        <f>IF(A57="","","Q"&amp;(INT(MOD(MONTH(A57-5)-4,12)/3)+1))</f>
        <v/>
      </c>
    </row>
    <row r="58" ht="15" customHeight="1" s="30">
      <c r="A58" s="54" t="n"/>
      <c r="B58" s="55" t="n"/>
      <c r="C58" s="55" t="n"/>
      <c r="D58" s="55" t="n"/>
      <c r="E58" s="56" t="n"/>
      <c r="F58" s="57" t="n"/>
      <c r="G58" s="49">
        <f>IF(E58="","",E58*IF(F58="",1,F58))</f>
        <v/>
      </c>
      <c r="H58" s="48">
        <f>IF(A58="","","Q"&amp;(INT(MOD(MONTH(A58-5)-4,12)/3)+1))</f>
        <v/>
      </c>
    </row>
    <row r="59" ht="15" customHeight="1" s="30">
      <c r="A59" s="54" t="n"/>
      <c r="B59" s="55" t="n"/>
      <c r="C59" s="55" t="n"/>
      <c r="D59" s="55" t="n"/>
      <c r="E59" s="56" t="n"/>
      <c r="F59" s="57" t="n"/>
      <c r="G59" s="49">
        <f>IF(E59="","",E59*IF(F59="",1,F59))</f>
        <v/>
      </c>
      <c r="H59" s="48">
        <f>IF(A59="","","Q"&amp;(INT(MOD(MONTH(A59-5)-4,12)/3)+1))</f>
        <v/>
      </c>
    </row>
    <row r="60" ht="15" customHeight="1" s="30">
      <c r="A60" s="54" t="n"/>
      <c r="B60" s="55" t="n"/>
      <c r="C60" s="55" t="n"/>
      <c r="D60" s="55" t="n"/>
      <c r="E60" s="56" t="n"/>
      <c r="F60" s="57" t="n"/>
      <c r="G60" s="49">
        <f>IF(E60="","",E60*IF(F60="",1,F60))</f>
        <v/>
      </c>
      <c r="H60" s="48">
        <f>IF(A60="","","Q"&amp;(INT(MOD(MONTH(A60-5)-4,12)/3)+1))</f>
        <v/>
      </c>
    </row>
    <row r="61" ht="15" customHeight="1" s="30">
      <c r="A61" s="54" t="n"/>
      <c r="B61" s="55" t="n"/>
      <c r="C61" s="55" t="n"/>
      <c r="D61" s="55" t="n"/>
      <c r="E61" s="56" t="n"/>
      <c r="F61" s="57" t="n"/>
      <c r="G61" s="49">
        <f>IF(E61="","",E61*IF(F61="",1,F61))</f>
        <v/>
      </c>
      <c r="H61" s="48">
        <f>IF(A61="","","Q"&amp;(INT(MOD(MONTH(A61-5)-4,12)/3)+1))</f>
        <v/>
      </c>
    </row>
    <row r="62" ht="15" customHeight="1" s="30">
      <c r="A62" s="54" t="n"/>
      <c r="B62" s="55" t="n"/>
      <c r="C62" s="55" t="n"/>
      <c r="D62" s="55" t="n"/>
      <c r="E62" s="56" t="n"/>
      <c r="F62" s="57" t="n"/>
      <c r="G62" s="49">
        <f>IF(E62="","",E62*IF(F62="",1,F62))</f>
        <v/>
      </c>
      <c r="H62" s="48">
        <f>IF(A62="","","Q"&amp;(INT(MOD(MONTH(A62-5)-4,12)/3)+1))</f>
        <v/>
      </c>
    </row>
    <row r="63" ht="15" customHeight="1" s="30">
      <c r="A63" s="54" t="n"/>
      <c r="B63" s="55" t="n"/>
      <c r="C63" s="55" t="n"/>
      <c r="D63" s="55" t="n"/>
      <c r="E63" s="56" t="n"/>
      <c r="F63" s="57" t="n"/>
      <c r="G63" s="49">
        <f>IF(E63="","",E63*IF(F63="",1,F63))</f>
        <v/>
      </c>
      <c r="H63" s="48">
        <f>IF(A63="","","Q"&amp;(INT(MOD(MONTH(A63-5)-4,12)/3)+1))</f>
        <v/>
      </c>
    </row>
    <row r="64" ht="15" customHeight="1" s="30">
      <c r="A64" s="54" t="n"/>
      <c r="B64" s="55" t="n"/>
      <c r="C64" s="55" t="n"/>
      <c r="D64" s="55" t="n"/>
      <c r="E64" s="56" t="n"/>
      <c r="F64" s="57" t="n"/>
      <c r="G64" s="49">
        <f>IF(E64="","",E64*IF(F64="",1,F64))</f>
        <v/>
      </c>
      <c r="H64" s="48">
        <f>IF(A64="","","Q"&amp;(INT(MOD(MONTH(A64-5)-4,12)/3)+1))</f>
        <v/>
      </c>
    </row>
    <row r="65" ht="15" customHeight="1" s="30">
      <c r="A65" s="54" t="n"/>
      <c r="B65" s="55" t="n"/>
      <c r="C65" s="55" t="n"/>
      <c r="D65" s="55" t="n"/>
      <c r="E65" s="56" t="n"/>
      <c r="F65" s="57" t="n"/>
      <c r="G65" s="49">
        <f>IF(E65="","",E65*IF(F65="",1,F65))</f>
        <v/>
      </c>
      <c r="H65" s="48">
        <f>IF(A65="","","Q"&amp;(INT(MOD(MONTH(A65-5)-4,12)/3)+1))</f>
        <v/>
      </c>
    </row>
    <row r="66" ht="15" customHeight="1" s="30">
      <c r="A66" s="54" t="n"/>
      <c r="B66" s="55" t="n"/>
      <c r="C66" s="55" t="n"/>
      <c r="D66" s="55" t="n"/>
      <c r="E66" s="56" t="n"/>
      <c r="F66" s="57" t="n"/>
      <c r="G66" s="49">
        <f>IF(E66="","",E66*IF(F66="",1,F66))</f>
        <v/>
      </c>
      <c r="H66" s="48">
        <f>IF(A66="","","Q"&amp;(INT(MOD(MONTH(A66-5)-4,12)/3)+1))</f>
        <v/>
      </c>
    </row>
    <row r="67" ht="15" customHeight="1" s="30">
      <c r="A67" s="54" t="n"/>
      <c r="B67" s="55" t="n"/>
      <c r="C67" s="55" t="n"/>
      <c r="D67" s="55" t="n"/>
      <c r="E67" s="56" t="n"/>
      <c r="F67" s="57" t="n"/>
      <c r="G67" s="49">
        <f>IF(E67="","",E67*IF(F67="",1,F67))</f>
        <v/>
      </c>
      <c r="H67" s="48">
        <f>IF(A67="","","Q"&amp;(INT(MOD(MONTH(A67-5)-4,12)/3)+1))</f>
        <v/>
      </c>
    </row>
    <row r="68" ht="15" customHeight="1" s="30">
      <c r="A68" s="54" t="n"/>
      <c r="B68" s="55" t="n"/>
      <c r="C68" s="55" t="n"/>
      <c r="D68" s="55" t="n"/>
      <c r="E68" s="56" t="n"/>
      <c r="F68" s="57" t="n"/>
      <c r="G68" s="49">
        <f>IF(E68="","",E68*IF(F68="",1,F68))</f>
        <v/>
      </c>
      <c r="H68" s="48">
        <f>IF(A68="","","Q"&amp;(INT(MOD(MONTH(A68-5)-4,12)/3)+1))</f>
        <v/>
      </c>
    </row>
    <row r="69" ht="15" customHeight="1" s="30">
      <c r="A69" s="54" t="n"/>
      <c r="B69" s="55" t="n"/>
      <c r="C69" s="55" t="n"/>
      <c r="D69" s="55" t="n"/>
      <c r="E69" s="56" t="n"/>
      <c r="F69" s="57" t="n"/>
      <c r="G69" s="49">
        <f>IF(E69="","",E69*IF(F69="",1,F69))</f>
        <v/>
      </c>
      <c r="H69" s="48">
        <f>IF(A69="","","Q"&amp;(INT(MOD(MONTH(A69-5)-4,12)/3)+1))</f>
        <v/>
      </c>
    </row>
    <row r="70" ht="15" customHeight="1" s="30">
      <c r="A70" s="54" t="n"/>
      <c r="B70" s="55" t="n"/>
      <c r="C70" s="55" t="n"/>
      <c r="D70" s="55" t="n"/>
      <c r="E70" s="56" t="n"/>
      <c r="F70" s="57" t="n"/>
      <c r="G70" s="49">
        <f>IF(E70="","",E70*IF(F70="",1,F70))</f>
        <v/>
      </c>
      <c r="H70" s="48">
        <f>IF(A70="","","Q"&amp;(INT(MOD(MONTH(A70-5)-4,12)/3)+1))</f>
        <v/>
      </c>
    </row>
    <row r="71" ht="15" customHeight="1" s="30">
      <c r="A71" s="54" t="n"/>
      <c r="B71" s="55" t="n"/>
      <c r="C71" s="55" t="n"/>
      <c r="D71" s="55" t="n"/>
      <c r="E71" s="56" t="n"/>
      <c r="F71" s="57" t="n"/>
      <c r="G71" s="49">
        <f>IF(E71="","",E71*IF(F71="",1,F71))</f>
        <v/>
      </c>
      <c r="H71" s="48">
        <f>IF(A71="","","Q"&amp;(INT(MOD(MONTH(A71-5)-4,12)/3)+1))</f>
        <v/>
      </c>
    </row>
    <row r="72" ht="15" customHeight="1" s="30">
      <c r="A72" s="54" t="n"/>
      <c r="B72" s="55" t="n"/>
      <c r="C72" s="55" t="n"/>
      <c r="D72" s="55" t="n"/>
      <c r="E72" s="56" t="n"/>
      <c r="F72" s="57" t="n"/>
      <c r="G72" s="49">
        <f>IF(E72="","",E72*IF(F72="",1,F72))</f>
        <v/>
      </c>
      <c r="H72" s="48">
        <f>IF(A72="","","Q"&amp;(INT(MOD(MONTH(A72-5)-4,12)/3)+1))</f>
        <v/>
      </c>
    </row>
    <row r="73" ht="15" customHeight="1" s="30">
      <c r="A73" s="54" t="n"/>
      <c r="B73" s="55" t="n"/>
      <c r="C73" s="55" t="n"/>
      <c r="D73" s="55" t="n"/>
      <c r="E73" s="56" t="n"/>
      <c r="F73" s="57" t="n"/>
      <c r="G73" s="49">
        <f>IF(E73="","",E73*IF(F73="",1,F73))</f>
        <v/>
      </c>
      <c r="H73" s="48">
        <f>IF(A73="","","Q"&amp;(INT(MOD(MONTH(A73-5)-4,12)/3)+1))</f>
        <v/>
      </c>
    </row>
    <row r="74" ht="15" customHeight="1" s="30">
      <c r="A74" s="54" t="n"/>
      <c r="B74" s="55" t="n"/>
      <c r="C74" s="55" t="n"/>
      <c r="D74" s="55" t="n"/>
      <c r="E74" s="56" t="n"/>
      <c r="F74" s="57" t="n"/>
      <c r="G74" s="49">
        <f>IF(E74="","",E74*IF(F74="",1,F74))</f>
        <v/>
      </c>
      <c r="H74" s="48">
        <f>IF(A74="","","Q"&amp;(INT(MOD(MONTH(A74-5)-4,12)/3)+1))</f>
        <v/>
      </c>
    </row>
    <row r="75" ht="15" customHeight="1" s="30">
      <c r="A75" s="54" t="n"/>
      <c r="B75" s="55" t="n"/>
      <c r="C75" s="55" t="n"/>
      <c r="D75" s="55" t="n"/>
      <c r="E75" s="56" t="n"/>
      <c r="F75" s="57" t="n"/>
      <c r="G75" s="49">
        <f>IF(E75="","",E75*IF(F75="",1,F75))</f>
        <v/>
      </c>
      <c r="H75" s="48">
        <f>IF(A75="","","Q"&amp;(INT(MOD(MONTH(A75-5)-4,12)/3)+1))</f>
        <v/>
      </c>
    </row>
    <row r="76" ht="15" customHeight="1" s="30">
      <c r="A76" s="54" t="n"/>
      <c r="B76" s="55" t="n"/>
      <c r="C76" s="55" t="n"/>
      <c r="D76" s="55" t="n"/>
      <c r="E76" s="56" t="n"/>
      <c r="F76" s="57" t="n"/>
      <c r="G76" s="49">
        <f>IF(E76="","",E76*IF(F76="",1,F76))</f>
        <v/>
      </c>
      <c r="H76" s="48">
        <f>IF(A76="","","Q"&amp;(INT(MOD(MONTH(A76-5)-4,12)/3)+1))</f>
        <v/>
      </c>
    </row>
    <row r="77" ht="15" customHeight="1" s="30">
      <c r="A77" s="54" t="n"/>
      <c r="B77" s="55" t="n"/>
      <c r="C77" s="55" t="n"/>
      <c r="D77" s="55" t="n"/>
      <c r="E77" s="56" t="n"/>
      <c r="F77" s="57" t="n"/>
      <c r="G77" s="49">
        <f>IF(E77="","",E77*IF(F77="",1,F77))</f>
        <v/>
      </c>
      <c r="H77" s="48">
        <f>IF(A77="","","Q"&amp;(INT(MOD(MONTH(A77-5)-4,12)/3)+1))</f>
        <v/>
      </c>
    </row>
    <row r="78" ht="15" customHeight="1" s="30">
      <c r="A78" s="54" t="n"/>
      <c r="B78" s="55" t="n"/>
      <c r="C78" s="55" t="n"/>
      <c r="D78" s="55" t="n"/>
      <c r="E78" s="56" t="n"/>
      <c r="F78" s="57" t="n"/>
      <c r="G78" s="49">
        <f>IF(E78="","",E78*IF(F78="",1,F78))</f>
        <v/>
      </c>
      <c r="H78" s="48">
        <f>IF(A78="","","Q"&amp;(INT(MOD(MONTH(A78-5)-4,12)/3)+1))</f>
        <v/>
      </c>
    </row>
    <row r="79" ht="15" customHeight="1" s="30">
      <c r="A79" s="54" t="n"/>
      <c r="B79" s="55" t="n"/>
      <c r="C79" s="55" t="n"/>
      <c r="D79" s="55" t="n"/>
      <c r="E79" s="56" t="n"/>
      <c r="F79" s="57" t="n"/>
      <c r="G79" s="49">
        <f>IF(E79="","",E79*IF(F79="",1,F79))</f>
        <v/>
      </c>
      <c r="H79" s="48">
        <f>IF(A79="","","Q"&amp;(INT(MOD(MONTH(A79-5)-4,12)/3)+1))</f>
        <v/>
      </c>
    </row>
    <row r="80" ht="15" customHeight="1" s="30">
      <c r="A80" s="54" t="n"/>
      <c r="B80" s="55" t="n"/>
      <c r="C80" s="55" t="n"/>
      <c r="D80" s="55" t="n"/>
      <c r="E80" s="56" t="n"/>
      <c r="F80" s="57" t="n"/>
      <c r="G80" s="49">
        <f>IF(E80="","",E80*IF(F80="",1,F80))</f>
        <v/>
      </c>
      <c r="H80" s="48">
        <f>IF(A80="","","Q"&amp;(INT(MOD(MONTH(A80-5)-4,12)/3)+1))</f>
        <v/>
      </c>
    </row>
    <row r="81" ht="15" customHeight="1" s="30">
      <c r="A81" s="54" t="n"/>
      <c r="B81" s="55" t="n"/>
      <c r="C81" s="55" t="n"/>
      <c r="D81" s="55" t="n"/>
      <c r="E81" s="56" t="n"/>
      <c r="F81" s="57" t="n"/>
      <c r="G81" s="49">
        <f>IF(E81="","",E81*IF(F81="",1,F81))</f>
        <v/>
      </c>
      <c r="H81" s="48">
        <f>IF(A81="","","Q"&amp;(INT(MOD(MONTH(A81-5)-4,12)/3)+1))</f>
        <v/>
      </c>
    </row>
    <row r="82" ht="15" customHeight="1" s="30">
      <c r="A82" s="54" t="n"/>
      <c r="B82" s="55" t="n"/>
      <c r="C82" s="55" t="n"/>
      <c r="D82" s="55" t="n"/>
      <c r="E82" s="56" t="n"/>
      <c r="F82" s="57" t="n"/>
      <c r="G82" s="49">
        <f>IF(E82="","",E82*IF(F82="",1,F82))</f>
        <v/>
      </c>
      <c r="H82" s="48">
        <f>IF(A82="","","Q"&amp;(INT(MOD(MONTH(A82-5)-4,12)/3)+1))</f>
        <v/>
      </c>
    </row>
    <row r="83" ht="15" customHeight="1" s="30">
      <c r="A83" s="54" t="n"/>
      <c r="B83" s="55" t="n"/>
      <c r="C83" s="55" t="n"/>
      <c r="D83" s="55" t="n"/>
      <c r="E83" s="56" t="n"/>
      <c r="F83" s="57" t="n"/>
      <c r="G83" s="49">
        <f>IF(E83="","",E83*IF(F83="",1,F83))</f>
        <v/>
      </c>
      <c r="H83" s="48">
        <f>IF(A83="","","Q"&amp;(INT(MOD(MONTH(A83-5)-4,12)/3)+1))</f>
        <v/>
      </c>
    </row>
    <row r="84" ht="15" customHeight="1" s="30">
      <c r="A84" s="54" t="n"/>
      <c r="B84" s="55" t="n"/>
      <c r="C84" s="55" t="n"/>
      <c r="D84" s="55" t="n"/>
      <c r="E84" s="56" t="n"/>
      <c r="F84" s="57" t="n"/>
      <c r="G84" s="49">
        <f>IF(E84="","",E84*IF(F84="",1,F84))</f>
        <v/>
      </c>
      <c r="H84" s="48">
        <f>IF(A84="","","Q"&amp;(INT(MOD(MONTH(A84-5)-4,12)/3)+1))</f>
        <v/>
      </c>
    </row>
    <row r="85" ht="15" customHeight="1" s="30">
      <c r="A85" s="54" t="n"/>
      <c r="B85" s="55" t="n"/>
      <c r="C85" s="55" t="n"/>
      <c r="D85" s="55" t="n"/>
      <c r="E85" s="56" t="n"/>
      <c r="F85" s="57" t="n"/>
      <c r="G85" s="49">
        <f>IF(E85="","",E85*IF(F85="",1,F85))</f>
        <v/>
      </c>
      <c r="H85" s="48">
        <f>IF(A85="","","Q"&amp;(INT(MOD(MONTH(A85-5)-4,12)/3)+1))</f>
        <v/>
      </c>
    </row>
    <row r="86" ht="15" customHeight="1" s="30">
      <c r="A86" s="54" t="n"/>
      <c r="B86" s="55" t="n"/>
      <c r="C86" s="55" t="n"/>
      <c r="D86" s="55" t="n"/>
      <c r="E86" s="56" t="n"/>
      <c r="F86" s="57" t="n"/>
      <c r="G86" s="49">
        <f>IF(E86="","",E86*IF(F86="",1,F86))</f>
        <v/>
      </c>
      <c r="H86" s="48">
        <f>IF(A86="","","Q"&amp;(INT(MOD(MONTH(A86-5)-4,12)/3)+1))</f>
        <v/>
      </c>
    </row>
    <row r="87" ht="15" customHeight="1" s="30">
      <c r="A87" s="54" t="n"/>
      <c r="B87" s="55" t="n"/>
      <c r="C87" s="55" t="n"/>
      <c r="D87" s="55" t="n"/>
      <c r="E87" s="56" t="n"/>
      <c r="F87" s="57" t="n"/>
      <c r="G87" s="49">
        <f>IF(E87="","",E87*IF(F87="",1,F87))</f>
        <v/>
      </c>
      <c r="H87" s="48">
        <f>IF(A87="","","Q"&amp;(INT(MOD(MONTH(A87-5)-4,12)/3)+1))</f>
        <v/>
      </c>
    </row>
    <row r="88" ht="15" customHeight="1" s="30">
      <c r="A88" s="54" t="n"/>
      <c r="B88" s="55" t="n"/>
      <c r="C88" s="55" t="n"/>
      <c r="D88" s="55" t="n"/>
      <c r="E88" s="56" t="n"/>
      <c r="F88" s="57" t="n"/>
      <c r="G88" s="49">
        <f>IF(E88="","",E88*IF(F88="",1,F88))</f>
        <v/>
      </c>
      <c r="H88" s="48">
        <f>IF(A88="","","Q"&amp;(INT(MOD(MONTH(A88-5)-4,12)/3)+1))</f>
        <v/>
      </c>
    </row>
    <row r="89" ht="15" customHeight="1" s="30">
      <c r="A89" s="54" t="n"/>
      <c r="B89" s="55" t="n"/>
      <c r="C89" s="55" t="n"/>
      <c r="D89" s="55" t="n"/>
      <c r="E89" s="56" t="n"/>
      <c r="F89" s="57" t="n"/>
      <c r="G89" s="49">
        <f>IF(E89="","",E89*IF(F89="",1,F89))</f>
        <v/>
      </c>
      <c r="H89" s="48">
        <f>IF(A89="","","Q"&amp;(INT(MOD(MONTH(A89-5)-4,12)/3)+1))</f>
        <v/>
      </c>
    </row>
    <row r="90" ht="15" customHeight="1" s="30">
      <c r="A90" s="54" t="n"/>
      <c r="B90" s="55" t="n"/>
      <c r="C90" s="55" t="n"/>
      <c r="D90" s="55" t="n"/>
      <c r="E90" s="56" t="n"/>
      <c r="F90" s="57" t="n"/>
      <c r="G90" s="49">
        <f>IF(E90="","",E90*IF(F90="",1,F90))</f>
        <v/>
      </c>
      <c r="H90" s="48">
        <f>IF(A90="","","Q"&amp;(INT(MOD(MONTH(A90-5)-4,12)/3)+1))</f>
        <v/>
      </c>
    </row>
    <row r="91" ht="15" customHeight="1" s="30">
      <c r="A91" s="54" t="n"/>
      <c r="B91" s="55" t="n"/>
      <c r="C91" s="55" t="n"/>
      <c r="D91" s="55" t="n"/>
      <c r="E91" s="56" t="n"/>
      <c r="F91" s="57" t="n"/>
      <c r="G91" s="49">
        <f>IF(E91="","",E91*IF(F91="",1,F91))</f>
        <v/>
      </c>
      <c r="H91" s="48">
        <f>IF(A91="","","Q"&amp;(INT(MOD(MONTH(A91-5)-4,12)/3)+1))</f>
        <v/>
      </c>
    </row>
    <row r="92" ht="15" customHeight="1" s="30">
      <c r="A92" s="54" t="n"/>
      <c r="B92" s="55" t="n"/>
      <c r="C92" s="55" t="n"/>
      <c r="D92" s="55" t="n"/>
      <c r="E92" s="56" t="n"/>
      <c r="F92" s="57" t="n"/>
      <c r="G92" s="49">
        <f>IF(E92="","",E92*IF(F92="",1,F92))</f>
        <v/>
      </c>
      <c r="H92" s="48">
        <f>IF(A92="","","Q"&amp;(INT(MOD(MONTH(A92-5)-4,12)/3)+1))</f>
        <v/>
      </c>
    </row>
    <row r="93" ht="15" customHeight="1" s="30">
      <c r="A93" s="54" t="n"/>
      <c r="B93" s="55" t="n"/>
      <c r="C93" s="55" t="n"/>
      <c r="D93" s="55" t="n"/>
      <c r="E93" s="56" t="n"/>
      <c r="F93" s="57" t="n"/>
      <c r="G93" s="49">
        <f>IF(E93="","",E93*IF(F93="",1,F93))</f>
        <v/>
      </c>
      <c r="H93" s="48">
        <f>IF(A93="","","Q"&amp;(INT(MOD(MONTH(A93-5)-4,12)/3)+1))</f>
        <v/>
      </c>
    </row>
    <row r="94" ht="15" customHeight="1" s="30">
      <c r="A94" s="54" t="n"/>
      <c r="B94" s="55" t="n"/>
      <c r="C94" s="55" t="n"/>
      <c r="D94" s="55" t="n"/>
      <c r="E94" s="56" t="n"/>
      <c r="F94" s="57" t="n"/>
      <c r="G94" s="49">
        <f>IF(E94="","",E94*IF(F94="",1,F94))</f>
        <v/>
      </c>
      <c r="H94" s="48">
        <f>IF(A94="","","Q"&amp;(INT(MOD(MONTH(A94-5)-4,12)/3)+1))</f>
        <v/>
      </c>
    </row>
    <row r="95" ht="15" customHeight="1" s="30">
      <c r="A95" s="54" t="n"/>
      <c r="B95" s="55" t="n"/>
      <c r="C95" s="55" t="n"/>
      <c r="D95" s="55" t="n"/>
      <c r="E95" s="56" t="n"/>
      <c r="F95" s="57" t="n"/>
      <c r="G95" s="49">
        <f>IF(E95="","",E95*IF(F95="",1,F95))</f>
        <v/>
      </c>
      <c r="H95" s="48">
        <f>IF(A95="","","Q"&amp;(INT(MOD(MONTH(A95-5)-4,12)/3)+1))</f>
        <v/>
      </c>
    </row>
    <row r="96" ht="15" customHeight="1" s="30">
      <c r="A96" s="54" t="n"/>
      <c r="B96" s="55" t="n"/>
      <c r="C96" s="55" t="n"/>
      <c r="D96" s="55" t="n"/>
      <c r="E96" s="56" t="n"/>
      <c r="F96" s="57" t="n"/>
      <c r="G96" s="49">
        <f>IF(E96="","",E96*IF(F96="",1,F96))</f>
        <v/>
      </c>
      <c r="H96" s="48">
        <f>IF(A96="","","Q"&amp;(INT(MOD(MONTH(A96-5)-4,12)/3)+1))</f>
        <v/>
      </c>
    </row>
    <row r="97" ht="15" customHeight="1" s="30">
      <c r="A97" s="54" t="n"/>
      <c r="B97" s="55" t="n"/>
      <c r="C97" s="55" t="n"/>
      <c r="D97" s="55" t="n"/>
      <c r="E97" s="56" t="n"/>
      <c r="F97" s="57" t="n"/>
      <c r="G97" s="49">
        <f>IF(E97="","",E97*IF(F97="",1,F97))</f>
        <v/>
      </c>
      <c r="H97" s="48">
        <f>IF(A97="","","Q"&amp;(INT(MOD(MONTH(A97-5)-4,12)/3)+1))</f>
        <v/>
      </c>
    </row>
    <row r="98" ht="15" customHeight="1" s="30">
      <c r="A98" s="54" t="n"/>
      <c r="B98" s="55" t="n"/>
      <c r="C98" s="55" t="n"/>
      <c r="D98" s="55" t="n"/>
      <c r="E98" s="56" t="n"/>
      <c r="F98" s="57" t="n"/>
      <c r="G98" s="49">
        <f>IF(E98="","",E98*IF(F98="",1,F98))</f>
        <v/>
      </c>
      <c r="H98" s="48">
        <f>IF(A98="","","Q"&amp;(INT(MOD(MONTH(A98-5)-4,12)/3)+1))</f>
        <v/>
      </c>
    </row>
    <row r="99" ht="15" customHeight="1" s="30">
      <c r="A99" s="54" t="n"/>
      <c r="B99" s="55" t="n"/>
      <c r="C99" s="55" t="n"/>
      <c r="D99" s="55" t="n"/>
      <c r="E99" s="56" t="n"/>
      <c r="F99" s="57" t="n"/>
      <c r="G99" s="49">
        <f>IF(E99="","",E99*IF(F99="",1,F99))</f>
        <v/>
      </c>
      <c r="H99" s="48">
        <f>IF(A99="","","Q"&amp;(INT(MOD(MONTH(A99-5)-4,12)/3)+1))</f>
        <v/>
      </c>
    </row>
    <row r="100" ht="15" customHeight="1" s="30">
      <c r="A100" s="54" t="n"/>
      <c r="B100" s="55" t="n"/>
      <c r="C100" s="55" t="n"/>
      <c r="D100" s="55" t="n"/>
      <c r="E100" s="56" t="n"/>
      <c r="F100" s="57" t="n"/>
      <c r="G100" s="49">
        <f>IF(E100="","",E100*IF(F100="",1,F100))</f>
        <v/>
      </c>
      <c r="H100" s="48">
        <f>IF(A100="","","Q"&amp;(INT(MOD(MONTH(A100-5)-4,12)/3)+1))</f>
        <v/>
      </c>
    </row>
    <row r="101" ht="15" customHeight="1" s="30">
      <c r="A101" s="54" t="n"/>
      <c r="B101" s="55" t="n"/>
      <c r="C101" s="55" t="n"/>
      <c r="D101" s="55" t="n"/>
      <c r="E101" s="56" t="n"/>
      <c r="F101" s="57" t="n"/>
      <c r="G101" s="49">
        <f>IF(E101="","",E101*IF(F101="",1,F101))</f>
        <v/>
      </c>
      <c r="H101" s="48">
        <f>IF(A101="","","Q"&amp;(INT(MOD(MONTH(A101-5)-4,12)/3)+1))</f>
        <v/>
      </c>
    </row>
    <row r="102" ht="15" customHeight="1" s="30">
      <c r="A102" s="54" t="n"/>
      <c r="B102" s="55" t="n"/>
      <c r="C102" s="55" t="n"/>
      <c r="D102" s="55" t="n"/>
      <c r="E102" s="56" t="n"/>
      <c r="F102" s="57" t="n"/>
      <c r="G102" s="49">
        <f>IF(E102="","",E102*IF(F102="",1,F102))</f>
        <v/>
      </c>
      <c r="H102" s="48">
        <f>IF(A102="","","Q"&amp;(INT(MOD(MONTH(A102-5)-4,12)/3)+1))</f>
        <v/>
      </c>
    </row>
    <row r="103" ht="15" customHeight="1" s="30">
      <c r="A103" s="54" t="n"/>
      <c r="B103" s="55" t="n"/>
      <c r="C103" s="55" t="n"/>
      <c r="D103" s="55" t="n"/>
      <c r="E103" s="56" t="n"/>
      <c r="F103" s="57" t="n"/>
      <c r="G103" s="49">
        <f>IF(E103="","",E103*IF(F103="",1,F103))</f>
        <v/>
      </c>
      <c r="H103" s="48">
        <f>IF(A103="","","Q"&amp;(INT(MOD(MONTH(A103-5)-4,12)/3)+1))</f>
        <v/>
      </c>
    </row>
    <row r="104" ht="15" customHeight="1" s="30">
      <c r="A104" s="54" t="n"/>
      <c r="B104" s="55" t="n"/>
      <c r="C104" s="55" t="n"/>
      <c r="D104" s="55" t="n"/>
      <c r="E104" s="56" t="n"/>
      <c r="F104" s="57" t="n"/>
      <c r="G104" s="49">
        <f>IF(E104="","",E104*IF(F104="",1,F104))</f>
        <v/>
      </c>
      <c r="H104" s="48">
        <f>IF(A104="","","Q"&amp;(INT(MOD(MONTH(A104-5)-4,12)/3)+1))</f>
        <v/>
      </c>
    </row>
    <row r="105" ht="15" customHeight="1" s="30">
      <c r="A105" s="54" t="n"/>
      <c r="B105" s="55" t="n"/>
      <c r="C105" s="55" t="n"/>
      <c r="D105" s="55" t="n"/>
      <c r="E105" s="56" t="n"/>
      <c r="F105" s="57" t="n"/>
      <c r="G105" s="49">
        <f>IF(E105="","",E105*IF(F105="",1,F105))</f>
        <v/>
      </c>
      <c r="H105" s="48">
        <f>IF(A105="","","Q"&amp;(INT(MOD(MONTH(A105-5)-4,12)/3)+1))</f>
        <v/>
      </c>
    </row>
    <row r="106" ht="15" customHeight="1" s="30">
      <c r="A106" s="54" t="n"/>
      <c r="B106" s="55" t="n"/>
      <c r="C106" s="55" t="n"/>
      <c r="D106" s="55" t="n"/>
      <c r="E106" s="56" t="n"/>
      <c r="F106" s="57" t="n"/>
      <c r="G106" s="49">
        <f>IF(E106="","",E106*IF(F106="",1,F106))</f>
        <v/>
      </c>
      <c r="H106" s="48">
        <f>IF(A106="","","Q"&amp;(INT(MOD(MONTH(A106-5)-4,12)/3)+1))</f>
        <v/>
      </c>
    </row>
    <row r="107" ht="15" customHeight="1" s="30">
      <c r="A107" s="54" t="n"/>
      <c r="B107" s="55" t="n"/>
      <c r="C107" s="55" t="n"/>
      <c r="D107" s="55" t="n"/>
      <c r="E107" s="56" t="n"/>
      <c r="F107" s="57" t="n"/>
      <c r="G107" s="49">
        <f>IF(E107="","",E107*IF(F107="",1,F107))</f>
        <v/>
      </c>
      <c r="H107" s="48">
        <f>IF(A107="","","Q"&amp;(INT(MOD(MONTH(A107-5)-4,12)/3)+1))</f>
        <v/>
      </c>
    </row>
    <row r="108" ht="15" customHeight="1" s="30">
      <c r="A108" s="54" t="n"/>
      <c r="B108" s="55" t="n"/>
      <c r="C108" s="55" t="n"/>
      <c r="D108" s="55" t="n"/>
      <c r="E108" s="56" t="n"/>
      <c r="F108" s="57" t="n"/>
      <c r="G108" s="49">
        <f>IF(E108="","",E108*IF(F108="",1,F108))</f>
        <v/>
      </c>
      <c r="H108" s="48">
        <f>IF(A108="","","Q"&amp;(INT(MOD(MONTH(A108-5)-4,12)/3)+1))</f>
        <v/>
      </c>
    </row>
    <row r="109" ht="15" customHeight="1" s="30">
      <c r="A109" s="54" t="n"/>
      <c r="B109" s="55" t="n"/>
      <c r="C109" s="55" t="n"/>
      <c r="D109" s="55" t="n"/>
      <c r="E109" s="56" t="n"/>
      <c r="F109" s="57" t="n"/>
      <c r="G109" s="49">
        <f>IF(E109="","",E109*IF(F109="",1,F109))</f>
        <v/>
      </c>
      <c r="H109" s="48">
        <f>IF(A109="","","Q"&amp;(INT(MOD(MONTH(A109-5)-4,12)/3)+1))</f>
        <v/>
      </c>
    </row>
    <row r="110" ht="15" customHeight="1" s="30">
      <c r="A110" s="54" t="n"/>
      <c r="B110" s="55" t="n"/>
      <c r="C110" s="55" t="n"/>
      <c r="D110" s="55" t="n"/>
      <c r="E110" s="56" t="n"/>
      <c r="F110" s="57" t="n"/>
      <c r="G110" s="49">
        <f>IF(E110="","",E110*IF(F110="",1,F110))</f>
        <v/>
      </c>
      <c r="H110" s="48">
        <f>IF(A110="","","Q"&amp;(INT(MOD(MONTH(A110-5)-4,12)/3)+1))</f>
        <v/>
      </c>
    </row>
    <row r="111" ht="15" customHeight="1" s="30">
      <c r="A111" s="54" t="n"/>
      <c r="B111" s="55" t="n"/>
      <c r="C111" s="55" t="n"/>
      <c r="D111" s="55" t="n"/>
      <c r="E111" s="56" t="n"/>
      <c r="F111" s="57" t="n"/>
      <c r="G111" s="49">
        <f>IF(E111="","",E111*IF(F111="",1,F111))</f>
        <v/>
      </c>
      <c r="H111" s="48">
        <f>IF(A111="","","Q"&amp;(INT(MOD(MONTH(A111-5)-4,12)/3)+1))</f>
        <v/>
      </c>
    </row>
    <row r="112" ht="15" customHeight="1" s="30">
      <c r="A112" s="54" t="n"/>
      <c r="B112" s="55" t="n"/>
      <c r="C112" s="55" t="n"/>
      <c r="D112" s="55" t="n"/>
      <c r="E112" s="56" t="n"/>
      <c r="F112" s="57" t="n"/>
      <c r="G112" s="49">
        <f>IF(E112="","",E112*IF(F112="",1,F112))</f>
        <v/>
      </c>
      <c r="H112" s="48">
        <f>IF(A112="","","Q"&amp;(INT(MOD(MONTH(A112-5)-4,12)/3)+1))</f>
        <v/>
      </c>
    </row>
    <row r="113" ht="15" customHeight="1" s="30">
      <c r="A113" s="54" t="n"/>
      <c r="B113" s="55" t="n"/>
      <c r="C113" s="55" t="n"/>
      <c r="D113" s="55" t="n"/>
      <c r="E113" s="56" t="n"/>
      <c r="F113" s="57" t="n"/>
      <c r="G113" s="49">
        <f>IF(E113="","",E113*IF(F113="",1,F113))</f>
        <v/>
      </c>
      <c r="H113" s="48">
        <f>IF(A113="","","Q"&amp;(INT(MOD(MONTH(A113-5)-4,12)/3)+1))</f>
        <v/>
      </c>
    </row>
    <row r="114" ht="15" customHeight="1" s="30">
      <c r="A114" s="54" t="n"/>
      <c r="B114" s="55" t="n"/>
      <c r="C114" s="55" t="n"/>
      <c r="D114" s="55" t="n"/>
      <c r="E114" s="56" t="n"/>
      <c r="F114" s="57" t="n"/>
      <c r="G114" s="49">
        <f>IF(E114="","",E114*IF(F114="",1,F114))</f>
        <v/>
      </c>
      <c r="H114" s="48">
        <f>IF(A114="","","Q"&amp;(INT(MOD(MONTH(A114-5)-4,12)/3)+1))</f>
        <v/>
      </c>
    </row>
    <row r="115" ht="15" customHeight="1" s="30">
      <c r="A115" s="54" t="n"/>
      <c r="B115" s="55" t="n"/>
      <c r="C115" s="55" t="n"/>
      <c r="D115" s="55" t="n"/>
      <c r="E115" s="56" t="n"/>
      <c r="F115" s="57" t="n"/>
      <c r="G115" s="49">
        <f>IF(E115="","",E115*IF(F115="",1,F115))</f>
        <v/>
      </c>
      <c r="H115" s="48">
        <f>IF(A115="","","Q"&amp;(INT(MOD(MONTH(A115-5)-4,12)/3)+1))</f>
        <v/>
      </c>
    </row>
    <row r="116" ht="15" customHeight="1" s="30">
      <c r="A116" s="54" t="n"/>
      <c r="B116" s="55" t="n"/>
      <c r="C116" s="55" t="n"/>
      <c r="D116" s="55" t="n"/>
      <c r="E116" s="56" t="n"/>
      <c r="F116" s="57" t="n"/>
      <c r="G116" s="49">
        <f>IF(E116="","",E116*IF(F116="",1,F116))</f>
        <v/>
      </c>
      <c r="H116" s="48">
        <f>IF(A116="","","Q"&amp;(INT(MOD(MONTH(A116-5)-4,12)/3)+1))</f>
        <v/>
      </c>
    </row>
    <row r="117" ht="15" customHeight="1" s="30">
      <c r="A117" s="54" t="n"/>
      <c r="B117" s="55" t="n"/>
      <c r="C117" s="55" t="n"/>
      <c r="D117" s="55" t="n"/>
      <c r="E117" s="56" t="n"/>
      <c r="F117" s="57" t="n"/>
      <c r="G117" s="49">
        <f>IF(E117="","",E117*IF(F117="",1,F117))</f>
        <v/>
      </c>
      <c r="H117" s="48">
        <f>IF(A117="","","Q"&amp;(INT(MOD(MONTH(A117-5)-4,12)/3)+1))</f>
        <v/>
      </c>
    </row>
    <row r="118" ht="15" customHeight="1" s="30">
      <c r="A118" s="54" t="n"/>
      <c r="B118" s="55" t="n"/>
      <c r="C118" s="55" t="n"/>
      <c r="D118" s="55" t="n"/>
      <c r="E118" s="56" t="n"/>
      <c r="F118" s="57" t="n"/>
      <c r="G118" s="49">
        <f>IF(E118="","",E118*IF(F118="",1,F118))</f>
        <v/>
      </c>
      <c r="H118" s="48">
        <f>IF(A118="","","Q"&amp;(INT(MOD(MONTH(A118-5)-4,12)/3)+1))</f>
        <v/>
      </c>
    </row>
    <row r="119" ht="15" customHeight="1" s="30">
      <c r="A119" s="54" t="n"/>
      <c r="B119" s="55" t="n"/>
      <c r="C119" s="55" t="n"/>
      <c r="D119" s="55" t="n"/>
      <c r="E119" s="56" t="n"/>
      <c r="F119" s="57" t="n"/>
      <c r="G119" s="49">
        <f>IF(E119="","",E119*IF(F119="",1,F119))</f>
        <v/>
      </c>
      <c r="H119" s="48">
        <f>IF(A119="","","Q"&amp;(INT(MOD(MONTH(A119-5)-4,12)/3)+1))</f>
        <v/>
      </c>
    </row>
    <row r="120" ht="15" customHeight="1" s="30">
      <c r="A120" s="54" t="n"/>
      <c r="B120" s="55" t="n"/>
      <c r="C120" s="55" t="n"/>
      <c r="D120" s="55" t="n"/>
      <c r="E120" s="56" t="n"/>
      <c r="F120" s="57" t="n"/>
      <c r="G120" s="49">
        <f>IF(E120="","",E120*IF(F120="",1,F120))</f>
        <v/>
      </c>
      <c r="H120" s="48">
        <f>IF(A120="","","Q"&amp;(INT(MOD(MONTH(A120-5)-4,12)/3)+1))</f>
        <v/>
      </c>
    </row>
    <row r="121" ht="15" customHeight="1" s="30">
      <c r="A121" s="54" t="n"/>
      <c r="B121" s="55" t="n"/>
      <c r="C121" s="55" t="n"/>
      <c r="D121" s="55" t="n"/>
      <c r="E121" s="56" t="n"/>
      <c r="F121" s="57" t="n"/>
      <c r="G121" s="49">
        <f>IF(E121="","",E121*IF(F121="",1,F121))</f>
        <v/>
      </c>
      <c r="H121" s="48">
        <f>IF(A121="","","Q"&amp;(INT(MOD(MONTH(A121-5)-4,12)/3)+1))</f>
        <v/>
      </c>
    </row>
    <row r="122" ht="15" customHeight="1" s="30">
      <c r="A122" s="54" t="n"/>
      <c r="B122" s="55" t="n"/>
      <c r="C122" s="55" t="n"/>
      <c r="D122" s="55" t="n"/>
      <c r="E122" s="56" t="n"/>
      <c r="F122" s="57" t="n"/>
      <c r="G122" s="49">
        <f>IF(E122="","",E122*IF(F122="",1,F122))</f>
        <v/>
      </c>
      <c r="H122" s="48">
        <f>IF(A122="","","Q"&amp;(INT(MOD(MONTH(A122-5)-4,12)/3)+1))</f>
        <v/>
      </c>
    </row>
    <row r="123" ht="15" customHeight="1" s="30">
      <c r="A123" s="54" t="n"/>
      <c r="B123" s="55" t="n"/>
      <c r="C123" s="55" t="n"/>
      <c r="D123" s="55" t="n"/>
      <c r="E123" s="56" t="n"/>
      <c r="F123" s="57" t="n"/>
      <c r="G123" s="49">
        <f>IF(E123="","",E123*IF(F123="",1,F123))</f>
        <v/>
      </c>
      <c r="H123" s="48">
        <f>IF(A123="","","Q"&amp;(INT(MOD(MONTH(A123-5)-4,12)/3)+1))</f>
        <v/>
      </c>
    </row>
    <row r="124" ht="15" customHeight="1" s="30">
      <c r="A124" s="54" t="n"/>
      <c r="B124" s="55" t="n"/>
      <c r="C124" s="55" t="n"/>
      <c r="D124" s="55" t="n"/>
      <c r="E124" s="56" t="n"/>
      <c r="F124" s="57" t="n"/>
      <c r="G124" s="49">
        <f>IF(E124="","",E124*IF(F124="",1,F124))</f>
        <v/>
      </c>
      <c r="H124" s="48">
        <f>IF(A124="","","Q"&amp;(INT(MOD(MONTH(A124-5)-4,12)/3)+1))</f>
        <v/>
      </c>
    </row>
    <row r="125" ht="15" customHeight="1" s="30">
      <c r="A125" s="54" t="n"/>
      <c r="B125" s="55" t="n"/>
      <c r="C125" s="55" t="n"/>
      <c r="D125" s="55" t="n"/>
      <c r="E125" s="56" t="n"/>
      <c r="F125" s="57" t="n"/>
      <c r="G125" s="49">
        <f>IF(E125="","",E125*IF(F125="",1,F125))</f>
        <v/>
      </c>
      <c r="H125" s="48">
        <f>IF(A125="","","Q"&amp;(INT(MOD(MONTH(A125-5)-4,12)/3)+1))</f>
        <v/>
      </c>
    </row>
    <row r="126" ht="15" customHeight="1" s="30">
      <c r="A126" s="54" t="n"/>
      <c r="B126" s="55" t="n"/>
      <c r="C126" s="55" t="n"/>
      <c r="D126" s="55" t="n"/>
      <c r="E126" s="56" t="n"/>
      <c r="F126" s="57" t="n"/>
      <c r="G126" s="49">
        <f>IF(E126="","",E126*IF(F126="",1,F126))</f>
        <v/>
      </c>
      <c r="H126" s="48">
        <f>IF(A126="","","Q"&amp;(INT(MOD(MONTH(A126-5)-4,12)/3)+1))</f>
        <v/>
      </c>
    </row>
    <row r="127" ht="15" customHeight="1" s="30">
      <c r="A127" s="54" t="n"/>
      <c r="B127" s="55" t="n"/>
      <c r="C127" s="55" t="n"/>
      <c r="D127" s="55" t="n"/>
      <c r="E127" s="56" t="n"/>
      <c r="F127" s="57" t="n"/>
      <c r="G127" s="49">
        <f>IF(E127="","",E127*IF(F127="",1,F127))</f>
        <v/>
      </c>
      <c r="H127" s="48">
        <f>IF(A127="","","Q"&amp;(INT(MOD(MONTH(A127-5)-4,12)/3)+1))</f>
        <v/>
      </c>
    </row>
    <row r="128" ht="15" customHeight="1" s="30">
      <c r="A128" s="54" t="n"/>
      <c r="B128" s="55" t="n"/>
      <c r="C128" s="55" t="n"/>
      <c r="D128" s="55" t="n"/>
      <c r="E128" s="56" t="n"/>
      <c r="F128" s="57" t="n"/>
      <c r="G128" s="49">
        <f>IF(E128="","",E128*IF(F128="",1,F128))</f>
        <v/>
      </c>
      <c r="H128" s="48">
        <f>IF(A128="","","Q"&amp;(INT(MOD(MONTH(A128-5)-4,12)/3)+1))</f>
        <v/>
      </c>
    </row>
    <row r="129" ht="15" customHeight="1" s="30">
      <c r="A129" s="54" t="n"/>
      <c r="B129" s="55" t="n"/>
      <c r="C129" s="55" t="n"/>
      <c r="D129" s="55" t="n"/>
      <c r="E129" s="56" t="n"/>
      <c r="F129" s="57" t="n"/>
      <c r="G129" s="49">
        <f>IF(E129="","",E129*IF(F129="",1,F129))</f>
        <v/>
      </c>
      <c r="H129" s="48">
        <f>IF(A129="","","Q"&amp;(INT(MOD(MONTH(A129-5)-4,12)/3)+1))</f>
        <v/>
      </c>
    </row>
    <row r="130" ht="15" customHeight="1" s="30">
      <c r="A130" s="54" t="n"/>
      <c r="B130" s="55" t="n"/>
      <c r="C130" s="55" t="n"/>
      <c r="D130" s="55" t="n"/>
      <c r="E130" s="56" t="n"/>
      <c r="F130" s="57" t="n"/>
      <c r="G130" s="49">
        <f>IF(E130="","",E130*IF(F130="",1,F130))</f>
        <v/>
      </c>
      <c r="H130" s="48">
        <f>IF(A130="","","Q"&amp;(INT(MOD(MONTH(A130-5)-4,12)/3)+1))</f>
        <v/>
      </c>
    </row>
    <row r="131" ht="15" customHeight="1" s="30">
      <c r="A131" s="54" t="n"/>
      <c r="B131" s="55" t="n"/>
      <c r="C131" s="55" t="n"/>
      <c r="D131" s="55" t="n"/>
      <c r="E131" s="56" t="n"/>
      <c r="F131" s="57" t="n"/>
      <c r="G131" s="49">
        <f>IF(E131="","",E131*IF(F131="",1,F131))</f>
        <v/>
      </c>
      <c r="H131" s="48">
        <f>IF(A131="","","Q"&amp;(INT(MOD(MONTH(A131-5)-4,12)/3)+1))</f>
        <v/>
      </c>
    </row>
    <row r="132" ht="15" customHeight="1" s="30">
      <c r="A132" s="54" t="n"/>
      <c r="B132" s="55" t="n"/>
      <c r="C132" s="55" t="n"/>
      <c r="D132" s="55" t="n"/>
      <c r="E132" s="56" t="n"/>
      <c r="F132" s="57" t="n"/>
      <c r="G132" s="49">
        <f>IF(E132="","",E132*IF(F132="",1,F132))</f>
        <v/>
      </c>
      <c r="H132" s="48">
        <f>IF(A132="","","Q"&amp;(INT(MOD(MONTH(A132-5)-4,12)/3)+1))</f>
        <v/>
      </c>
    </row>
    <row r="133" ht="15" customHeight="1" s="30">
      <c r="A133" s="54" t="n"/>
      <c r="B133" s="55" t="n"/>
      <c r="C133" s="55" t="n"/>
      <c r="D133" s="55" t="n"/>
      <c r="E133" s="56" t="n"/>
      <c r="F133" s="57" t="n"/>
      <c r="G133" s="49">
        <f>IF(E133="","",E133*IF(F133="",1,F133))</f>
        <v/>
      </c>
      <c r="H133" s="48">
        <f>IF(A133="","","Q"&amp;(INT(MOD(MONTH(A133-5)-4,12)/3)+1))</f>
        <v/>
      </c>
    </row>
    <row r="134" ht="15" customHeight="1" s="30">
      <c r="A134" s="54" t="n"/>
      <c r="B134" s="55" t="n"/>
      <c r="C134" s="55" t="n"/>
      <c r="D134" s="55" t="n"/>
      <c r="E134" s="56" t="n"/>
      <c r="F134" s="57" t="n"/>
      <c r="G134" s="49">
        <f>IF(E134="","",E134*IF(F134="",1,F134))</f>
        <v/>
      </c>
      <c r="H134" s="48">
        <f>IF(A134="","","Q"&amp;(INT(MOD(MONTH(A134-5)-4,12)/3)+1))</f>
        <v/>
      </c>
    </row>
    <row r="135" ht="15" customHeight="1" s="30">
      <c r="A135" s="54" t="n"/>
      <c r="B135" s="55" t="n"/>
      <c r="C135" s="55" t="n"/>
      <c r="D135" s="55" t="n"/>
      <c r="E135" s="56" t="n"/>
      <c r="F135" s="57" t="n"/>
      <c r="G135" s="49">
        <f>IF(E135="","",E135*IF(F135="",1,F135))</f>
        <v/>
      </c>
      <c r="H135" s="48">
        <f>IF(A135="","","Q"&amp;(INT(MOD(MONTH(A135-5)-4,12)/3)+1))</f>
        <v/>
      </c>
    </row>
    <row r="136" ht="15" customHeight="1" s="30">
      <c r="A136" s="54" t="n"/>
      <c r="B136" s="55" t="n"/>
      <c r="C136" s="55" t="n"/>
      <c r="D136" s="55" t="n"/>
      <c r="E136" s="56" t="n"/>
      <c r="F136" s="57" t="n"/>
      <c r="G136" s="49">
        <f>IF(E136="","",E136*IF(F136="",1,F136))</f>
        <v/>
      </c>
      <c r="H136" s="48">
        <f>IF(A136="","","Q"&amp;(INT(MOD(MONTH(A136-5)-4,12)/3)+1))</f>
        <v/>
      </c>
    </row>
    <row r="137" ht="15" customHeight="1" s="30">
      <c r="A137" s="54" t="n"/>
      <c r="B137" s="55" t="n"/>
      <c r="C137" s="55" t="n"/>
      <c r="D137" s="55" t="n"/>
      <c r="E137" s="56" t="n"/>
      <c r="F137" s="57" t="n"/>
      <c r="G137" s="49">
        <f>IF(E137="","",E137*IF(F137="",1,F137))</f>
        <v/>
      </c>
      <c r="H137" s="48">
        <f>IF(A137="","","Q"&amp;(INT(MOD(MONTH(A137-5)-4,12)/3)+1))</f>
        <v/>
      </c>
    </row>
    <row r="138" ht="15" customHeight="1" s="30">
      <c r="A138" s="54" t="n"/>
      <c r="B138" s="55" t="n"/>
      <c r="C138" s="55" t="n"/>
      <c r="D138" s="55" t="n"/>
      <c r="E138" s="56" t="n"/>
      <c r="F138" s="57" t="n"/>
      <c r="G138" s="49">
        <f>IF(E138="","",E138*IF(F138="",1,F138))</f>
        <v/>
      </c>
      <c r="H138" s="48">
        <f>IF(A138="","","Q"&amp;(INT(MOD(MONTH(A138-5)-4,12)/3)+1))</f>
        <v/>
      </c>
    </row>
    <row r="139" ht="15" customHeight="1" s="30">
      <c r="A139" s="54" t="n"/>
      <c r="B139" s="55" t="n"/>
      <c r="C139" s="55" t="n"/>
      <c r="D139" s="55" t="n"/>
      <c r="E139" s="56" t="n"/>
      <c r="F139" s="57" t="n"/>
      <c r="G139" s="49">
        <f>IF(E139="","",E139*IF(F139="",1,F139))</f>
        <v/>
      </c>
      <c r="H139" s="48">
        <f>IF(A139="","","Q"&amp;(INT(MOD(MONTH(A139-5)-4,12)/3)+1))</f>
        <v/>
      </c>
    </row>
    <row r="140" ht="15" customHeight="1" s="30">
      <c r="A140" s="54" t="n"/>
      <c r="B140" s="55" t="n"/>
      <c r="C140" s="55" t="n"/>
      <c r="D140" s="55" t="n"/>
      <c r="E140" s="56" t="n"/>
      <c r="F140" s="57" t="n"/>
      <c r="G140" s="49">
        <f>IF(E140="","",E140*IF(F140="",1,F140))</f>
        <v/>
      </c>
      <c r="H140" s="48">
        <f>IF(A140="","","Q"&amp;(INT(MOD(MONTH(A140-5)-4,12)/3)+1))</f>
        <v/>
      </c>
    </row>
    <row r="141" ht="15" customHeight="1" s="30">
      <c r="A141" s="54" t="n"/>
      <c r="B141" s="55" t="n"/>
      <c r="C141" s="55" t="n"/>
      <c r="D141" s="55" t="n"/>
      <c r="E141" s="56" t="n"/>
      <c r="F141" s="57" t="n"/>
      <c r="G141" s="49">
        <f>IF(E141="","",E141*IF(F141="",1,F141))</f>
        <v/>
      </c>
      <c r="H141" s="48">
        <f>IF(A141="","","Q"&amp;(INT(MOD(MONTH(A141-5)-4,12)/3)+1))</f>
        <v/>
      </c>
    </row>
    <row r="142" ht="15" customHeight="1" s="30">
      <c r="A142" s="54" t="n"/>
      <c r="B142" s="55" t="n"/>
      <c r="C142" s="55" t="n"/>
      <c r="D142" s="55" t="n"/>
      <c r="E142" s="56" t="n"/>
      <c r="F142" s="57" t="n"/>
      <c r="G142" s="49">
        <f>IF(E142="","",E142*IF(F142="",1,F142))</f>
        <v/>
      </c>
      <c r="H142" s="48">
        <f>IF(A142="","","Q"&amp;(INT(MOD(MONTH(A142-5)-4,12)/3)+1))</f>
        <v/>
      </c>
    </row>
    <row r="143" ht="15" customHeight="1" s="30">
      <c r="A143" s="54" t="n"/>
      <c r="B143" s="55" t="n"/>
      <c r="C143" s="55" t="n"/>
      <c r="D143" s="55" t="n"/>
      <c r="E143" s="56" t="n"/>
      <c r="F143" s="57" t="n"/>
      <c r="G143" s="49">
        <f>IF(E143="","",E143*IF(F143="",1,F143))</f>
        <v/>
      </c>
      <c r="H143" s="48">
        <f>IF(A143="","","Q"&amp;(INT(MOD(MONTH(A143-5)-4,12)/3)+1))</f>
        <v/>
      </c>
    </row>
    <row r="144" ht="15" customHeight="1" s="30">
      <c r="A144" s="54" t="n"/>
      <c r="B144" s="55" t="n"/>
      <c r="C144" s="55" t="n"/>
      <c r="D144" s="55" t="n"/>
      <c r="E144" s="56" t="n"/>
      <c r="F144" s="57" t="n"/>
      <c r="G144" s="49">
        <f>IF(E144="","",E144*IF(F144="",1,F144))</f>
        <v/>
      </c>
      <c r="H144" s="48">
        <f>IF(A144="","","Q"&amp;(INT(MOD(MONTH(A144-5)-4,12)/3)+1))</f>
        <v/>
      </c>
    </row>
    <row r="145" ht="15" customHeight="1" s="30">
      <c r="A145" s="54" t="n"/>
      <c r="B145" s="55" t="n"/>
      <c r="C145" s="55" t="n"/>
      <c r="D145" s="55" t="n"/>
      <c r="E145" s="56" t="n"/>
      <c r="F145" s="57" t="n"/>
      <c r="G145" s="49">
        <f>IF(E145="","",E145*IF(F145="",1,F145))</f>
        <v/>
      </c>
      <c r="H145" s="48">
        <f>IF(A145="","","Q"&amp;(INT(MOD(MONTH(A145-5)-4,12)/3)+1))</f>
        <v/>
      </c>
    </row>
    <row r="146" ht="15" customHeight="1" s="30">
      <c r="A146" s="54" t="n"/>
      <c r="B146" s="55" t="n"/>
      <c r="C146" s="55" t="n"/>
      <c r="D146" s="55" t="n"/>
      <c r="E146" s="56" t="n"/>
      <c r="F146" s="57" t="n"/>
      <c r="G146" s="49">
        <f>IF(E146="","",E146*IF(F146="",1,F146))</f>
        <v/>
      </c>
      <c r="H146" s="48">
        <f>IF(A146="","","Q"&amp;(INT(MOD(MONTH(A146-5)-4,12)/3)+1))</f>
        <v/>
      </c>
    </row>
    <row r="147" ht="15" customHeight="1" s="30">
      <c r="A147" s="54" t="n"/>
      <c r="B147" s="55" t="n"/>
      <c r="C147" s="55" t="n"/>
      <c r="D147" s="55" t="n"/>
      <c r="E147" s="56" t="n"/>
      <c r="F147" s="57" t="n"/>
      <c r="G147" s="49">
        <f>IF(E147="","",E147*IF(F147="",1,F147))</f>
        <v/>
      </c>
      <c r="H147" s="48">
        <f>IF(A147="","","Q"&amp;(INT(MOD(MONTH(A147-5)-4,12)/3)+1))</f>
        <v/>
      </c>
    </row>
    <row r="148" ht="15" customHeight="1" s="30">
      <c r="A148" s="54" t="n"/>
      <c r="B148" s="55" t="n"/>
      <c r="C148" s="55" t="n"/>
      <c r="D148" s="55" t="n"/>
      <c r="E148" s="56" t="n"/>
      <c r="F148" s="57" t="n"/>
      <c r="G148" s="49">
        <f>IF(E148="","",E148*IF(F148="",1,F148))</f>
        <v/>
      </c>
      <c r="H148" s="48">
        <f>IF(A148="","","Q"&amp;(INT(MOD(MONTH(A148-5)-4,12)/3)+1))</f>
        <v/>
      </c>
    </row>
    <row r="149" ht="15" customHeight="1" s="30">
      <c r="A149" s="54" t="n"/>
      <c r="B149" s="55" t="n"/>
      <c r="C149" s="55" t="n"/>
      <c r="D149" s="55" t="n"/>
      <c r="E149" s="56" t="n"/>
      <c r="F149" s="57" t="n"/>
      <c r="G149" s="49">
        <f>IF(E149="","",E149*IF(F149="",1,F149))</f>
        <v/>
      </c>
      <c r="H149" s="48">
        <f>IF(A149="","","Q"&amp;(INT(MOD(MONTH(A149-5)-4,12)/3)+1))</f>
        <v/>
      </c>
    </row>
    <row r="150" ht="15" customHeight="1" s="30">
      <c r="A150" s="54" t="n"/>
      <c r="B150" s="55" t="n"/>
      <c r="C150" s="55" t="n"/>
      <c r="D150" s="55" t="n"/>
      <c r="E150" s="56" t="n"/>
      <c r="F150" s="57" t="n"/>
      <c r="G150" s="49">
        <f>IF(E150="","",E150*IF(F150="",1,F150))</f>
        <v/>
      </c>
      <c r="H150" s="48">
        <f>IF(A150="","","Q"&amp;(INT(MOD(MONTH(A150-5)-4,12)/3)+1))</f>
        <v/>
      </c>
    </row>
    <row r="151" ht="15" customHeight="1" s="30">
      <c r="A151" s="54" t="n"/>
      <c r="B151" s="55" t="n"/>
      <c r="C151" s="55" t="n"/>
      <c r="D151" s="55" t="n"/>
      <c r="E151" s="56" t="n"/>
      <c r="F151" s="57" t="n"/>
      <c r="G151" s="49">
        <f>IF(E151="","",E151*IF(F151="",1,F151))</f>
        <v/>
      </c>
      <c r="H151" s="48">
        <f>IF(A151="","","Q"&amp;(INT(MOD(MONTH(A151-5)-4,12)/3)+1))</f>
        <v/>
      </c>
    </row>
    <row r="152" ht="15" customHeight="1" s="30">
      <c r="A152" s="54" t="n"/>
      <c r="B152" s="55" t="n"/>
      <c r="C152" s="55" t="n"/>
      <c r="D152" s="55" t="n"/>
      <c r="E152" s="56" t="n"/>
      <c r="F152" s="57" t="n"/>
      <c r="G152" s="49">
        <f>IF(E152="","",E152*IF(F152="",1,F152))</f>
        <v/>
      </c>
      <c r="H152" s="48">
        <f>IF(A152="","","Q"&amp;(INT(MOD(MONTH(A152-5)-4,12)/3)+1))</f>
        <v/>
      </c>
    </row>
    <row r="153" ht="15" customHeight="1" s="30">
      <c r="A153" s="54" t="n"/>
      <c r="B153" s="55" t="n"/>
      <c r="C153" s="55" t="n"/>
      <c r="D153" s="55" t="n"/>
      <c r="E153" s="56" t="n"/>
      <c r="F153" s="57" t="n"/>
      <c r="G153" s="49">
        <f>IF(E153="","",E153*IF(F153="",1,F153))</f>
        <v/>
      </c>
      <c r="H153" s="48">
        <f>IF(A153="","","Q"&amp;(INT(MOD(MONTH(A153-5)-4,12)/3)+1))</f>
        <v/>
      </c>
    </row>
    <row r="154" ht="15" customHeight="1" s="30">
      <c r="A154" s="54" t="n"/>
      <c r="B154" s="55" t="n"/>
      <c r="C154" s="55" t="n"/>
      <c r="D154" s="55" t="n"/>
      <c r="E154" s="56" t="n"/>
      <c r="F154" s="57" t="n"/>
      <c r="G154" s="49">
        <f>IF(E154="","",E154*IF(F154="",1,F154))</f>
        <v/>
      </c>
      <c r="H154" s="48">
        <f>IF(A154="","","Q"&amp;(INT(MOD(MONTH(A154-5)-4,12)/3)+1))</f>
        <v/>
      </c>
    </row>
    <row r="155" ht="15" customHeight="1" s="30">
      <c r="A155" s="54" t="n"/>
      <c r="B155" s="55" t="n"/>
      <c r="C155" s="55" t="n"/>
      <c r="D155" s="55" t="n"/>
      <c r="E155" s="56" t="n"/>
      <c r="F155" s="57" t="n"/>
      <c r="G155" s="49">
        <f>IF(E155="","",E155*IF(F155="",1,F155))</f>
        <v/>
      </c>
      <c r="H155" s="48">
        <f>IF(A155="","","Q"&amp;(INT(MOD(MONTH(A155-5)-4,12)/3)+1))</f>
        <v/>
      </c>
    </row>
    <row r="156" ht="15" customHeight="1" s="30">
      <c r="A156" s="54" t="n"/>
      <c r="B156" s="55" t="n"/>
      <c r="C156" s="55" t="n"/>
      <c r="D156" s="55" t="n"/>
      <c r="E156" s="56" t="n"/>
      <c r="F156" s="57" t="n"/>
      <c r="G156" s="49">
        <f>IF(E156="","",E156*IF(F156="",1,F156))</f>
        <v/>
      </c>
      <c r="H156" s="48">
        <f>IF(A156="","","Q"&amp;(INT(MOD(MONTH(A156-5)-4,12)/3)+1))</f>
        <v/>
      </c>
    </row>
    <row r="157" ht="15" customHeight="1" s="30">
      <c r="A157" s="54" t="n"/>
      <c r="B157" s="55" t="n"/>
      <c r="C157" s="55" t="n"/>
      <c r="D157" s="55" t="n"/>
      <c r="E157" s="56" t="n"/>
      <c r="F157" s="57" t="n"/>
      <c r="G157" s="49">
        <f>IF(E157="","",E157*IF(F157="",1,F157))</f>
        <v/>
      </c>
      <c r="H157" s="48">
        <f>IF(A157="","","Q"&amp;(INT(MOD(MONTH(A157-5)-4,12)/3)+1))</f>
        <v/>
      </c>
    </row>
    <row r="158" ht="15" customHeight="1" s="30">
      <c r="A158" s="54" t="n"/>
      <c r="B158" s="55" t="n"/>
      <c r="C158" s="55" t="n"/>
      <c r="D158" s="55" t="n"/>
      <c r="E158" s="56" t="n"/>
      <c r="F158" s="57" t="n"/>
      <c r="G158" s="49">
        <f>IF(E158="","",E158*IF(F158="",1,F158))</f>
        <v/>
      </c>
      <c r="H158" s="48">
        <f>IF(A158="","","Q"&amp;(INT(MOD(MONTH(A158-5)-4,12)/3)+1))</f>
        <v/>
      </c>
    </row>
    <row r="159" ht="15" customHeight="1" s="30">
      <c r="A159" s="54" t="n"/>
      <c r="B159" s="55" t="n"/>
      <c r="C159" s="55" t="n"/>
      <c r="D159" s="55" t="n"/>
      <c r="E159" s="56" t="n"/>
      <c r="F159" s="57" t="n"/>
      <c r="G159" s="49">
        <f>IF(E159="","",E159*IF(F159="",1,F159))</f>
        <v/>
      </c>
      <c r="H159" s="48">
        <f>IF(A159="","","Q"&amp;(INT(MOD(MONTH(A159-5)-4,12)/3)+1))</f>
        <v/>
      </c>
    </row>
    <row r="160" ht="15" customHeight="1" s="30">
      <c r="A160" s="54" t="n"/>
      <c r="B160" s="55" t="n"/>
      <c r="C160" s="55" t="n"/>
      <c r="D160" s="55" t="n"/>
      <c r="E160" s="56" t="n"/>
      <c r="F160" s="57" t="n"/>
      <c r="G160" s="49">
        <f>IF(E160="","",E160*IF(F160="",1,F160))</f>
        <v/>
      </c>
      <c r="H160" s="48">
        <f>IF(A160="","","Q"&amp;(INT(MOD(MONTH(A160-5)-4,12)/3)+1))</f>
        <v/>
      </c>
    </row>
    <row r="161" ht="15" customHeight="1" s="30">
      <c r="A161" s="54" t="n"/>
      <c r="B161" s="55" t="n"/>
      <c r="C161" s="55" t="n"/>
      <c r="D161" s="55" t="n"/>
      <c r="E161" s="56" t="n"/>
      <c r="F161" s="57" t="n"/>
      <c r="G161" s="49">
        <f>IF(E161="","",E161*IF(F161="",1,F161))</f>
        <v/>
      </c>
      <c r="H161" s="48">
        <f>IF(A161="","","Q"&amp;(INT(MOD(MONTH(A161-5)-4,12)/3)+1))</f>
        <v/>
      </c>
    </row>
    <row r="162" ht="15" customHeight="1" s="30">
      <c r="A162" s="54" t="n"/>
      <c r="B162" s="55" t="n"/>
      <c r="C162" s="55" t="n"/>
      <c r="D162" s="55" t="n"/>
      <c r="E162" s="56" t="n"/>
      <c r="F162" s="57" t="n"/>
      <c r="G162" s="49">
        <f>IF(E162="","",E162*IF(F162="",1,F162))</f>
        <v/>
      </c>
      <c r="H162" s="48">
        <f>IF(A162="","","Q"&amp;(INT(MOD(MONTH(A162-5)-4,12)/3)+1))</f>
        <v/>
      </c>
    </row>
    <row r="163" ht="15" customHeight="1" s="30">
      <c r="A163" s="54" t="n"/>
      <c r="B163" s="55" t="n"/>
      <c r="C163" s="55" t="n"/>
      <c r="D163" s="55" t="n"/>
      <c r="E163" s="56" t="n"/>
      <c r="F163" s="57" t="n"/>
      <c r="G163" s="49">
        <f>IF(E163="","",E163*IF(F163="",1,F163))</f>
        <v/>
      </c>
      <c r="H163" s="48">
        <f>IF(A163="","","Q"&amp;(INT(MOD(MONTH(A163-5)-4,12)/3)+1))</f>
        <v/>
      </c>
    </row>
    <row r="164" ht="15" customHeight="1" s="30">
      <c r="A164" s="54" t="n"/>
      <c r="B164" s="55" t="n"/>
      <c r="C164" s="55" t="n"/>
      <c r="D164" s="55" t="n"/>
      <c r="E164" s="56" t="n"/>
      <c r="F164" s="57" t="n"/>
      <c r="G164" s="49">
        <f>IF(E164="","",E164*IF(F164="",1,F164))</f>
        <v/>
      </c>
      <c r="H164" s="48">
        <f>IF(A164="","","Q"&amp;(INT(MOD(MONTH(A164-5)-4,12)/3)+1))</f>
        <v/>
      </c>
    </row>
    <row r="165" ht="15" customHeight="1" s="30">
      <c r="A165" s="54" t="n"/>
      <c r="B165" s="55" t="n"/>
      <c r="C165" s="55" t="n"/>
      <c r="D165" s="55" t="n"/>
      <c r="E165" s="56" t="n"/>
      <c r="F165" s="57" t="n"/>
      <c r="G165" s="49">
        <f>IF(E165="","",E165*IF(F165="",1,F165))</f>
        <v/>
      </c>
      <c r="H165" s="48">
        <f>IF(A165="","","Q"&amp;(INT(MOD(MONTH(A165-5)-4,12)/3)+1))</f>
        <v/>
      </c>
    </row>
    <row r="166" ht="15" customHeight="1" s="30">
      <c r="A166" s="54" t="n"/>
      <c r="B166" s="55" t="n"/>
      <c r="C166" s="55" t="n"/>
      <c r="D166" s="55" t="n"/>
      <c r="E166" s="56" t="n"/>
      <c r="F166" s="57" t="n"/>
      <c r="G166" s="49">
        <f>IF(E166="","",E166*IF(F166="",1,F166))</f>
        <v/>
      </c>
      <c r="H166" s="48">
        <f>IF(A166="","","Q"&amp;(INT(MOD(MONTH(A166-5)-4,12)/3)+1))</f>
        <v/>
      </c>
    </row>
    <row r="167" ht="15" customHeight="1" s="30">
      <c r="A167" s="54" t="n"/>
      <c r="B167" s="55" t="n"/>
      <c r="C167" s="55" t="n"/>
      <c r="D167" s="55" t="n"/>
      <c r="E167" s="56" t="n"/>
      <c r="F167" s="57" t="n"/>
      <c r="G167" s="49">
        <f>IF(E167="","",E167*IF(F167="",1,F167))</f>
        <v/>
      </c>
      <c r="H167" s="48">
        <f>IF(A167="","","Q"&amp;(INT(MOD(MONTH(A167-5)-4,12)/3)+1))</f>
        <v/>
      </c>
    </row>
    <row r="168" ht="15" customHeight="1" s="30">
      <c r="A168" s="54" t="n"/>
      <c r="B168" s="55" t="n"/>
      <c r="C168" s="55" t="n"/>
      <c r="D168" s="55" t="n"/>
      <c r="E168" s="56" t="n"/>
      <c r="F168" s="57" t="n"/>
      <c r="G168" s="49">
        <f>IF(E168="","",E168*IF(F168="",1,F168))</f>
        <v/>
      </c>
      <c r="H168" s="48">
        <f>IF(A168="","","Q"&amp;(INT(MOD(MONTH(A168-5)-4,12)/3)+1))</f>
        <v/>
      </c>
    </row>
    <row r="169" ht="15" customHeight="1" s="30">
      <c r="A169" s="54" t="n"/>
      <c r="B169" s="55" t="n"/>
      <c r="C169" s="55" t="n"/>
      <c r="D169" s="55" t="n"/>
      <c r="E169" s="56" t="n"/>
      <c r="F169" s="57" t="n"/>
      <c r="G169" s="49">
        <f>IF(E169="","",E169*IF(F169="",1,F169))</f>
        <v/>
      </c>
      <c r="H169" s="48">
        <f>IF(A169="","","Q"&amp;(INT(MOD(MONTH(A169-5)-4,12)/3)+1))</f>
        <v/>
      </c>
    </row>
    <row r="170" ht="15" customHeight="1" s="30">
      <c r="A170" s="54" t="n"/>
      <c r="B170" s="55" t="n"/>
      <c r="C170" s="55" t="n"/>
      <c r="D170" s="55" t="n"/>
      <c r="E170" s="56" t="n"/>
      <c r="F170" s="57" t="n"/>
      <c r="G170" s="49">
        <f>IF(E170="","",E170*IF(F170="",1,F170))</f>
        <v/>
      </c>
      <c r="H170" s="48">
        <f>IF(A170="","","Q"&amp;(INT(MOD(MONTH(A170-5)-4,12)/3)+1))</f>
        <v/>
      </c>
    </row>
    <row r="171" ht="15" customHeight="1" s="30">
      <c r="A171" s="54" t="n"/>
      <c r="B171" s="55" t="n"/>
      <c r="C171" s="55" t="n"/>
      <c r="D171" s="55" t="n"/>
      <c r="E171" s="56" t="n"/>
      <c r="F171" s="57" t="n"/>
      <c r="G171" s="49">
        <f>IF(E171="","",E171*IF(F171="",1,F171))</f>
        <v/>
      </c>
      <c r="H171" s="48">
        <f>IF(A171="","","Q"&amp;(INT(MOD(MONTH(A171-5)-4,12)/3)+1))</f>
        <v/>
      </c>
    </row>
    <row r="172" ht="15" customHeight="1" s="30">
      <c r="A172" s="54" t="n"/>
      <c r="B172" s="55" t="n"/>
      <c r="C172" s="55" t="n"/>
      <c r="D172" s="55" t="n"/>
      <c r="E172" s="56" t="n"/>
      <c r="F172" s="57" t="n"/>
      <c r="G172" s="49">
        <f>IF(E172="","",E172*IF(F172="",1,F172))</f>
        <v/>
      </c>
      <c r="H172" s="48">
        <f>IF(A172="","","Q"&amp;(INT(MOD(MONTH(A172-5)-4,12)/3)+1))</f>
        <v/>
      </c>
    </row>
    <row r="173" ht="15" customHeight="1" s="30">
      <c r="A173" s="54" t="n"/>
      <c r="B173" s="55" t="n"/>
      <c r="C173" s="55" t="n"/>
      <c r="D173" s="55" t="n"/>
      <c r="E173" s="56" t="n"/>
      <c r="F173" s="57" t="n"/>
      <c r="G173" s="49">
        <f>IF(E173="","",E173*IF(F173="",1,F173))</f>
        <v/>
      </c>
      <c r="H173" s="48">
        <f>IF(A173="","","Q"&amp;(INT(MOD(MONTH(A173-5)-4,12)/3)+1))</f>
        <v/>
      </c>
    </row>
    <row r="174" ht="15" customHeight="1" s="30">
      <c r="A174" s="54" t="n"/>
      <c r="B174" s="55" t="n"/>
      <c r="C174" s="55" t="n"/>
      <c r="D174" s="55" t="n"/>
      <c r="E174" s="56" t="n"/>
      <c r="F174" s="57" t="n"/>
      <c r="G174" s="49">
        <f>IF(E174="","",E174*IF(F174="",1,F174))</f>
        <v/>
      </c>
      <c r="H174" s="48">
        <f>IF(A174="","","Q"&amp;(INT(MOD(MONTH(A174-5)-4,12)/3)+1))</f>
        <v/>
      </c>
    </row>
    <row r="175" ht="15" customHeight="1" s="30">
      <c r="A175" s="54" t="n"/>
      <c r="B175" s="55" t="n"/>
      <c r="C175" s="55" t="n"/>
      <c r="D175" s="55" t="n"/>
      <c r="E175" s="56" t="n"/>
      <c r="F175" s="57" t="n"/>
      <c r="G175" s="49">
        <f>IF(E175="","",E175*IF(F175="",1,F175))</f>
        <v/>
      </c>
      <c r="H175" s="48">
        <f>IF(A175="","","Q"&amp;(INT(MOD(MONTH(A175-5)-4,12)/3)+1))</f>
        <v/>
      </c>
    </row>
    <row r="176" ht="15" customHeight="1" s="30">
      <c r="A176" s="54" t="n"/>
      <c r="B176" s="55" t="n"/>
      <c r="C176" s="55" t="n"/>
      <c r="D176" s="55" t="n"/>
      <c r="E176" s="56" t="n"/>
      <c r="F176" s="57" t="n"/>
      <c r="G176" s="49">
        <f>IF(E176="","",E176*IF(F176="",1,F176))</f>
        <v/>
      </c>
      <c r="H176" s="48">
        <f>IF(A176="","","Q"&amp;(INT(MOD(MONTH(A176-5)-4,12)/3)+1))</f>
        <v/>
      </c>
    </row>
    <row r="177" ht="15" customHeight="1" s="30">
      <c r="A177" s="54" t="n"/>
      <c r="B177" s="55" t="n"/>
      <c r="C177" s="55" t="n"/>
      <c r="D177" s="55" t="n"/>
      <c r="E177" s="56" t="n"/>
      <c r="F177" s="57" t="n"/>
      <c r="G177" s="49">
        <f>IF(E177="","",E177*IF(F177="",1,F177))</f>
        <v/>
      </c>
      <c r="H177" s="48">
        <f>IF(A177="","","Q"&amp;(INT(MOD(MONTH(A177-5)-4,12)/3)+1))</f>
        <v/>
      </c>
    </row>
    <row r="178" ht="15" customHeight="1" s="30">
      <c r="A178" s="54" t="n"/>
      <c r="B178" s="55" t="n"/>
      <c r="C178" s="55" t="n"/>
      <c r="D178" s="55" t="n"/>
      <c r="E178" s="56" t="n"/>
      <c r="F178" s="57" t="n"/>
      <c r="G178" s="49">
        <f>IF(E178="","",E178*IF(F178="",1,F178))</f>
        <v/>
      </c>
      <c r="H178" s="48">
        <f>IF(A178="","","Q"&amp;(INT(MOD(MONTH(A178-5)-4,12)/3)+1))</f>
        <v/>
      </c>
    </row>
    <row r="179" ht="15" customHeight="1" s="30">
      <c r="A179" s="54" t="n"/>
      <c r="B179" s="55" t="n"/>
      <c r="C179" s="55" t="n"/>
      <c r="D179" s="55" t="n"/>
      <c r="E179" s="56" t="n"/>
      <c r="F179" s="57" t="n"/>
      <c r="G179" s="49">
        <f>IF(E179="","",E179*IF(F179="",1,F179))</f>
        <v/>
      </c>
      <c r="H179" s="48">
        <f>IF(A179="","","Q"&amp;(INT(MOD(MONTH(A179-5)-4,12)/3)+1))</f>
        <v/>
      </c>
    </row>
    <row r="180" ht="15" customHeight="1" s="30">
      <c r="A180" s="54" t="n"/>
      <c r="B180" s="55" t="n"/>
      <c r="C180" s="55" t="n"/>
      <c r="D180" s="55" t="n"/>
      <c r="E180" s="56" t="n"/>
      <c r="F180" s="57" t="n"/>
      <c r="G180" s="49">
        <f>IF(E180="","",E180*IF(F180="",1,F180))</f>
        <v/>
      </c>
      <c r="H180" s="48">
        <f>IF(A180="","","Q"&amp;(INT(MOD(MONTH(A180-5)-4,12)/3)+1))</f>
        <v/>
      </c>
    </row>
    <row r="181" ht="15" customHeight="1" s="30">
      <c r="A181" s="54" t="n"/>
      <c r="B181" s="55" t="n"/>
      <c r="C181" s="55" t="n"/>
      <c r="D181" s="55" t="n"/>
      <c r="E181" s="56" t="n"/>
      <c r="F181" s="57" t="n"/>
      <c r="G181" s="49">
        <f>IF(E181="","",E181*IF(F181="",1,F181))</f>
        <v/>
      </c>
      <c r="H181" s="48">
        <f>IF(A181="","","Q"&amp;(INT(MOD(MONTH(A181-5)-4,12)/3)+1))</f>
        <v/>
      </c>
    </row>
    <row r="182" ht="15" customHeight="1" s="30">
      <c r="A182" s="54" t="n"/>
      <c r="B182" s="55" t="n"/>
      <c r="C182" s="55" t="n"/>
      <c r="D182" s="55" t="n"/>
      <c r="E182" s="56" t="n"/>
      <c r="F182" s="57" t="n"/>
      <c r="G182" s="49">
        <f>IF(E182="","",E182*IF(F182="",1,F182))</f>
        <v/>
      </c>
      <c r="H182" s="48">
        <f>IF(A182="","","Q"&amp;(INT(MOD(MONTH(A182-5)-4,12)/3)+1))</f>
        <v/>
      </c>
    </row>
    <row r="183" ht="15" customHeight="1" s="30">
      <c r="A183" s="54" t="n"/>
      <c r="B183" s="55" t="n"/>
      <c r="C183" s="55" t="n"/>
      <c r="D183" s="55" t="n"/>
      <c r="E183" s="56" t="n"/>
      <c r="F183" s="57" t="n"/>
      <c r="G183" s="49">
        <f>IF(E183="","",E183*IF(F183="",1,F183))</f>
        <v/>
      </c>
      <c r="H183" s="48">
        <f>IF(A183="","","Q"&amp;(INT(MOD(MONTH(A183-5)-4,12)/3)+1))</f>
        <v/>
      </c>
    </row>
    <row r="184" ht="15" customHeight="1" s="30">
      <c r="A184" s="54" t="n"/>
      <c r="B184" s="55" t="n"/>
      <c r="C184" s="55" t="n"/>
      <c r="D184" s="55" t="n"/>
      <c r="E184" s="56" t="n"/>
      <c r="F184" s="57" t="n"/>
      <c r="G184" s="49">
        <f>IF(E184="","",E184*IF(F184="",1,F184))</f>
        <v/>
      </c>
      <c r="H184" s="48">
        <f>IF(A184="","","Q"&amp;(INT(MOD(MONTH(A184-5)-4,12)/3)+1))</f>
        <v/>
      </c>
    </row>
    <row r="185" ht="15" customHeight="1" s="30">
      <c r="A185" s="54" t="n"/>
      <c r="B185" s="55" t="n"/>
      <c r="C185" s="55" t="n"/>
      <c r="D185" s="55" t="n"/>
      <c r="E185" s="56" t="n"/>
      <c r="F185" s="57" t="n"/>
      <c r="G185" s="49">
        <f>IF(E185="","",E185*IF(F185="",1,F185))</f>
        <v/>
      </c>
      <c r="H185" s="48">
        <f>IF(A185="","","Q"&amp;(INT(MOD(MONTH(A185-5)-4,12)/3)+1))</f>
        <v/>
      </c>
    </row>
    <row r="186" ht="15" customHeight="1" s="30">
      <c r="A186" s="54" t="n"/>
      <c r="B186" s="55" t="n"/>
      <c r="C186" s="55" t="n"/>
      <c r="D186" s="55" t="n"/>
      <c r="E186" s="56" t="n"/>
      <c r="F186" s="57" t="n"/>
      <c r="G186" s="49">
        <f>IF(E186="","",E186*IF(F186="",1,F186))</f>
        <v/>
      </c>
      <c r="H186" s="48">
        <f>IF(A186="","","Q"&amp;(INT(MOD(MONTH(A186-5)-4,12)/3)+1))</f>
        <v/>
      </c>
    </row>
    <row r="187" ht="15" customHeight="1" s="30">
      <c r="A187" s="54" t="n"/>
      <c r="B187" s="55" t="n"/>
      <c r="C187" s="55" t="n"/>
      <c r="D187" s="55" t="n"/>
      <c r="E187" s="56" t="n"/>
      <c r="F187" s="57" t="n"/>
      <c r="G187" s="49">
        <f>IF(E187="","",E187*IF(F187="",1,F187))</f>
        <v/>
      </c>
      <c r="H187" s="48">
        <f>IF(A187="","","Q"&amp;(INT(MOD(MONTH(A187-5)-4,12)/3)+1))</f>
        <v/>
      </c>
    </row>
    <row r="188" ht="15" customHeight="1" s="30">
      <c r="A188" s="54" t="n"/>
      <c r="B188" s="55" t="n"/>
      <c r="C188" s="55" t="n"/>
      <c r="D188" s="55" t="n"/>
      <c r="E188" s="56" t="n"/>
      <c r="F188" s="57" t="n"/>
      <c r="G188" s="49">
        <f>IF(E188="","",E188*IF(F188="",1,F188))</f>
        <v/>
      </c>
      <c r="H188" s="48">
        <f>IF(A188="","","Q"&amp;(INT(MOD(MONTH(A188-5)-4,12)/3)+1))</f>
        <v/>
      </c>
    </row>
    <row r="189" ht="15" customHeight="1" s="30">
      <c r="A189" s="54" t="n"/>
      <c r="B189" s="55" t="n"/>
      <c r="C189" s="55" t="n"/>
      <c r="D189" s="55" t="n"/>
      <c r="E189" s="56" t="n"/>
      <c r="F189" s="57" t="n"/>
      <c r="G189" s="49">
        <f>IF(E189="","",E189*IF(F189="",1,F189))</f>
        <v/>
      </c>
      <c r="H189" s="48">
        <f>IF(A189="","","Q"&amp;(INT(MOD(MONTH(A189-5)-4,12)/3)+1))</f>
        <v/>
      </c>
    </row>
    <row r="190" ht="15" customHeight="1" s="30">
      <c r="A190" s="54" t="n"/>
      <c r="B190" s="55" t="n"/>
      <c r="C190" s="55" t="n"/>
      <c r="D190" s="55" t="n"/>
      <c r="E190" s="56" t="n"/>
      <c r="F190" s="57" t="n"/>
      <c r="G190" s="49">
        <f>IF(E190="","",E190*IF(F190="",1,F190))</f>
        <v/>
      </c>
      <c r="H190" s="48">
        <f>IF(A190="","","Q"&amp;(INT(MOD(MONTH(A190-5)-4,12)/3)+1))</f>
        <v/>
      </c>
    </row>
    <row r="191" ht="15" customHeight="1" s="30">
      <c r="A191" s="54" t="n"/>
      <c r="B191" s="55" t="n"/>
      <c r="C191" s="55" t="n"/>
      <c r="D191" s="55" t="n"/>
      <c r="E191" s="56" t="n"/>
      <c r="F191" s="57" t="n"/>
      <c r="G191" s="49">
        <f>IF(E191="","",E191*IF(F191="",1,F191))</f>
        <v/>
      </c>
      <c r="H191" s="48">
        <f>IF(A191="","","Q"&amp;(INT(MOD(MONTH(A191-5)-4,12)/3)+1))</f>
        <v/>
      </c>
    </row>
    <row r="192" ht="15" customHeight="1" s="30">
      <c r="A192" s="54" t="n"/>
      <c r="B192" s="55" t="n"/>
      <c r="C192" s="55" t="n"/>
      <c r="D192" s="55" t="n"/>
      <c r="E192" s="56" t="n"/>
      <c r="F192" s="57" t="n"/>
      <c r="G192" s="49">
        <f>IF(E192="","",E192*IF(F192="",1,F192))</f>
        <v/>
      </c>
      <c r="H192" s="48">
        <f>IF(A192="","","Q"&amp;(INT(MOD(MONTH(A192-5)-4,12)/3)+1))</f>
        <v/>
      </c>
    </row>
    <row r="193" ht="15" customHeight="1" s="30">
      <c r="A193" s="54" t="n"/>
      <c r="B193" s="55" t="n"/>
      <c r="C193" s="55" t="n"/>
      <c r="D193" s="55" t="n"/>
      <c r="E193" s="56" t="n"/>
      <c r="F193" s="57" t="n"/>
      <c r="G193" s="49">
        <f>IF(E193="","",E193*IF(F193="",1,F193))</f>
        <v/>
      </c>
      <c r="H193" s="48">
        <f>IF(A193="","","Q"&amp;(INT(MOD(MONTH(A193-5)-4,12)/3)+1))</f>
        <v/>
      </c>
    </row>
    <row r="194" ht="15" customHeight="1" s="30">
      <c r="A194" s="54" t="n"/>
      <c r="B194" s="55" t="n"/>
      <c r="C194" s="55" t="n"/>
      <c r="D194" s="55" t="n"/>
      <c r="E194" s="56" t="n"/>
      <c r="F194" s="57" t="n"/>
      <c r="G194" s="49">
        <f>IF(E194="","",E194*IF(F194="",1,F194))</f>
        <v/>
      </c>
      <c r="H194" s="48">
        <f>IF(A194="","","Q"&amp;(INT(MOD(MONTH(A194-5)-4,12)/3)+1))</f>
        <v/>
      </c>
    </row>
    <row r="195" ht="15" customHeight="1" s="30">
      <c r="A195" s="54" t="n"/>
      <c r="B195" s="55" t="n"/>
      <c r="C195" s="55" t="n"/>
      <c r="D195" s="55" t="n"/>
      <c r="E195" s="56" t="n"/>
      <c r="F195" s="57" t="n"/>
      <c r="G195" s="49">
        <f>IF(E195="","",E195*IF(F195="",1,F195))</f>
        <v/>
      </c>
      <c r="H195" s="48">
        <f>IF(A195="","","Q"&amp;(INT(MOD(MONTH(A195-5)-4,12)/3)+1))</f>
        <v/>
      </c>
    </row>
    <row r="196" ht="15" customHeight="1" s="30">
      <c r="A196" s="54" t="n"/>
      <c r="B196" s="55" t="n"/>
      <c r="C196" s="55" t="n"/>
      <c r="D196" s="55" t="n"/>
      <c r="E196" s="56" t="n"/>
      <c r="F196" s="57" t="n"/>
      <c r="G196" s="49">
        <f>IF(E196="","",E196*IF(F196="",1,F196))</f>
        <v/>
      </c>
      <c r="H196" s="48">
        <f>IF(A196="","","Q"&amp;(INT(MOD(MONTH(A196-5)-4,12)/3)+1))</f>
        <v/>
      </c>
    </row>
    <row r="197" ht="15" customHeight="1" s="30">
      <c r="A197" s="54" t="n"/>
      <c r="B197" s="55" t="n"/>
      <c r="C197" s="55" t="n"/>
      <c r="D197" s="55" t="n"/>
      <c r="E197" s="56" t="n"/>
      <c r="F197" s="57" t="n"/>
      <c r="G197" s="49">
        <f>IF(E197="","",E197*IF(F197="",1,F197))</f>
        <v/>
      </c>
      <c r="H197" s="48">
        <f>IF(A197="","","Q"&amp;(INT(MOD(MONTH(A197-5)-4,12)/3)+1))</f>
        <v/>
      </c>
    </row>
    <row r="198" ht="15" customHeight="1" s="30">
      <c r="A198" s="54" t="n"/>
      <c r="B198" s="55" t="n"/>
      <c r="C198" s="55" t="n"/>
      <c r="D198" s="55" t="n"/>
      <c r="E198" s="56" t="n"/>
      <c r="F198" s="57" t="n"/>
      <c r="G198" s="49">
        <f>IF(E198="","",E198*IF(F198="",1,F198))</f>
        <v/>
      </c>
      <c r="H198" s="48">
        <f>IF(A198="","","Q"&amp;(INT(MOD(MONTH(A198-5)-4,12)/3)+1))</f>
        <v/>
      </c>
    </row>
    <row r="199" ht="15" customHeight="1" s="30">
      <c r="A199" s="54" t="n"/>
      <c r="B199" s="55" t="n"/>
      <c r="C199" s="55" t="n"/>
      <c r="D199" s="55" t="n"/>
      <c r="E199" s="56" t="n"/>
      <c r="F199" s="57" t="n"/>
      <c r="G199" s="49">
        <f>IF(E199="","",E199*IF(F199="",1,F199))</f>
        <v/>
      </c>
      <c r="H199" s="48">
        <f>IF(A199="","","Q"&amp;(INT(MOD(MONTH(A199-5)-4,12)/3)+1))</f>
        <v/>
      </c>
    </row>
    <row r="200" ht="15" customHeight="1" s="30">
      <c r="A200" s="54" t="n"/>
      <c r="B200" s="55" t="n"/>
      <c r="C200" s="55" t="n"/>
      <c r="D200" s="55" t="n"/>
      <c r="E200" s="56" t="n"/>
      <c r="F200" s="57" t="n"/>
      <c r="G200" s="49">
        <f>IF(E200="","",E200*IF(F200="",1,F200))</f>
        <v/>
      </c>
      <c r="H200" s="48">
        <f>IF(A200="","","Q"&amp;(INT(MOD(MONTH(A200-5)-4,12)/3)+1))</f>
        <v/>
      </c>
    </row>
    <row r="201" ht="15" customHeight="1" s="30">
      <c r="A201" s="54" t="n"/>
      <c r="B201" s="55" t="n"/>
      <c r="C201" s="55" t="n"/>
      <c r="D201" s="55" t="n"/>
      <c r="E201" s="56" t="n"/>
      <c r="F201" s="57" t="n"/>
      <c r="G201" s="49">
        <f>IF(E201="","",E201*IF(F201="",1,F201))</f>
        <v/>
      </c>
      <c r="H201" s="48">
        <f>IF(A201="","","Q"&amp;(INT(MOD(MONTH(A201-5)-4,12)/3)+1))</f>
        <v/>
      </c>
    </row>
    <row r="202" ht="15" customHeight="1" s="30">
      <c r="A202" s="54" t="n"/>
      <c r="B202" s="55" t="n"/>
      <c r="C202" s="55" t="n"/>
      <c r="D202" s="55" t="n"/>
      <c r="E202" s="56" t="n"/>
      <c r="F202" s="57" t="n"/>
      <c r="G202" s="49">
        <f>IF(E202="","",E202*IF(F202="",1,F202))</f>
        <v/>
      </c>
      <c r="H202" s="48">
        <f>IF(A202="","","Q"&amp;(INT(MOD(MONTH(A202-5)-4,12)/3)+1))</f>
        <v/>
      </c>
    </row>
    <row r="203" ht="15" customHeight="1" s="30">
      <c r="A203" s="54" t="n"/>
      <c r="B203" s="55" t="n"/>
      <c r="C203" s="55" t="n"/>
      <c r="D203" s="55" t="n"/>
      <c r="E203" s="56" t="n"/>
      <c r="F203" s="57" t="n"/>
      <c r="G203" s="49">
        <f>IF(E203="","",E203*IF(F203="",1,F203))</f>
        <v/>
      </c>
      <c r="H203" s="48">
        <f>IF(A203="","","Q"&amp;(INT(MOD(MONTH(A203-5)-4,12)/3)+1))</f>
        <v/>
      </c>
    </row>
    <row r="204" ht="15" customHeight="1" s="30">
      <c r="A204" s="54" t="n"/>
      <c r="B204" s="55" t="n"/>
      <c r="C204" s="55" t="n"/>
      <c r="D204" s="55" t="n"/>
      <c r="E204" s="56" t="n"/>
      <c r="F204" s="57" t="n"/>
      <c r="G204" s="49">
        <f>IF(E204="","",E204*IF(F204="",1,F204))</f>
        <v/>
      </c>
      <c r="H204" s="48">
        <f>IF(A204="","","Q"&amp;(INT(MOD(MONTH(A204-5)-4,12)/3)+1))</f>
        <v/>
      </c>
    </row>
    <row r="205" ht="15" customHeight="1" s="30">
      <c r="A205" s="54" t="n"/>
      <c r="B205" s="55" t="n"/>
      <c r="C205" s="55" t="n"/>
      <c r="D205" s="55" t="n"/>
      <c r="E205" s="56" t="n"/>
      <c r="F205" s="57" t="n"/>
      <c r="G205" s="49">
        <f>IF(E205="","",E205*IF(F205="",1,F205))</f>
        <v/>
      </c>
      <c r="H205" s="48">
        <f>IF(A205="","","Q"&amp;(INT(MOD(MONTH(A205-5)-4,12)/3)+1))</f>
        <v/>
      </c>
    </row>
    <row r="206" ht="15" customHeight="1" s="30">
      <c r="A206" s="54" t="n"/>
      <c r="B206" s="55" t="n"/>
      <c r="C206" s="55" t="n"/>
      <c r="D206" s="55" t="n"/>
      <c r="E206" s="56" t="n"/>
      <c r="F206" s="57" t="n"/>
      <c r="G206" s="49">
        <f>IF(E206="","",E206*IF(F206="",1,F206))</f>
        <v/>
      </c>
      <c r="H206" s="48">
        <f>IF(A206="","","Q"&amp;(INT(MOD(MONTH(A206-5)-4,12)/3)+1))</f>
        <v/>
      </c>
    </row>
    <row r="207" ht="15" customHeight="1" s="30">
      <c r="A207" s="54" t="n"/>
      <c r="B207" s="55" t="n"/>
      <c r="C207" s="55" t="n"/>
      <c r="D207" s="55" t="n"/>
      <c r="E207" s="56" t="n"/>
      <c r="F207" s="57" t="n"/>
      <c r="G207" s="49">
        <f>IF(E207="","",E207*IF(F207="",1,F207))</f>
        <v/>
      </c>
      <c r="H207" s="48">
        <f>IF(A207="","","Q"&amp;(INT(MOD(MONTH(A207-5)-4,12)/3)+1))</f>
        <v/>
      </c>
    </row>
    <row r="208" ht="15" customHeight="1" s="30">
      <c r="A208" s="54" t="n"/>
      <c r="B208" s="55" t="n"/>
      <c r="C208" s="55" t="n"/>
      <c r="D208" s="55" t="n"/>
      <c r="E208" s="56" t="n"/>
      <c r="F208" s="57" t="n"/>
      <c r="G208" s="49">
        <f>IF(E208="","",E208*IF(F208="",1,F208))</f>
        <v/>
      </c>
      <c r="H208" s="48">
        <f>IF(A208="","","Q"&amp;(INT(MOD(MONTH(A208-5)-4,12)/3)+1))</f>
        <v/>
      </c>
    </row>
    <row r="209" ht="15" customHeight="1" s="30">
      <c r="A209" s="54" t="n"/>
      <c r="B209" s="55" t="n"/>
      <c r="C209" s="55" t="n"/>
      <c r="D209" s="55" t="n"/>
      <c r="E209" s="56" t="n"/>
      <c r="F209" s="57" t="n"/>
      <c r="G209" s="49">
        <f>IF(E209="","",E209*IF(F209="",1,F209))</f>
        <v/>
      </c>
      <c r="H209" s="48">
        <f>IF(A209="","","Q"&amp;(INT(MOD(MONTH(A209-5)-4,12)/3)+1))</f>
        <v/>
      </c>
    </row>
    <row r="210" ht="15" customHeight="1" s="30">
      <c r="A210" s="54" t="n"/>
      <c r="B210" s="55" t="n"/>
      <c r="C210" s="55" t="n"/>
      <c r="D210" s="55" t="n"/>
      <c r="E210" s="56" t="n"/>
      <c r="F210" s="57" t="n"/>
      <c r="G210" s="49">
        <f>IF(E210="","",E210*IF(F210="",1,F210))</f>
        <v/>
      </c>
      <c r="H210" s="48">
        <f>IF(A210="","","Q"&amp;(INT(MOD(MONTH(A210-5)-4,12)/3)+1))</f>
        <v/>
      </c>
    </row>
    <row r="211" ht="15" customHeight="1" s="30">
      <c r="A211" s="54" t="n"/>
      <c r="B211" s="55" t="n"/>
      <c r="C211" s="55" t="n"/>
      <c r="D211" s="55" t="n"/>
      <c r="E211" s="56" t="n"/>
      <c r="F211" s="57" t="n"/>
      <c r="G211" s="49">
        <f>IF(E211="","",E211*IF(F211="",1,F211))</f>
        <v/>
      </c>
      <c r="H211" s="48">
        <f>IF(A211="","","Q"&amp;(INT(MOD(MONTH(A211-5)-4,12)/3)+1))</f>
        <v/>
      </c>
    </row>
    <row r="212" ht="15" customHeight="1" s="30">
      <c r="A212" s="54" t="n"/>
      <c r="B212" s="55" t="n"/>
      <c r="C212" s="55" t="n"/>
      <c r="D212" s="55" t="n"/>
      <c r="E212" s="56" t="n"/>
      <c r="F212" s="57" t="n"/>
      <c r="G212" s="49">
        <f>IF(E212="","",E212*IF(F212="",1,F212))</f>
        <v/>
      </c>
      <c r="H212" s="48">
        <f>IF(A212="","","Q"&amp;(INT(MOD(MONTH(A212-5)-4,12)/3)+1))</f>
        <v/>
      </c>
    </row>
    <row r="213" ht="15" customHeight="1" s="30">
      <c r="A213" s="54" t="n"/>
      <c r="B213" s="55" t="n"/>
      <c r="C213" s="55" t="n"/>
      <c r="D213" s="55" t="n"/>
      <c r="E213" s="56" t="n"/>
      <c r="F213" s="57" t="n"/>
      <c r="G213" s="49">
        <f>IF(E213="","",E213*IF(F213="",1,F213))</f>
        <v/>
      </c>
      <c r="H213" s="48">
        <f>IF(A213="","","Q"&amp;(INT(MOD(MONTH(A213-5)-4,12)/3)+1))</f>
        <v/>
      </c>
    </row>
    <row r="214" ht="15" customHeight="1" s="30">
      <c r="A214" s="54" t="n"/>
      <c r="B214" s="55" t="n"/>
      <c r="C214" s="55" t="n"/>
      <c r="D214" s="55" t="n"/>
      <c r="E214" s="56" t="n"/>
      <c r="F214" s="57" t="n"/>
      <c r="G214" s="49">
        <f>IF(E214="","",E214*IF(F214="",1,F214))</f>
        <v/>
      </c>
      <c r="H214" s="48">
        <f>IF(A214="","","Q"&amp;(INT(MOD(MONTH(A214-5)-4,12)/3)+1))</f>
        <v/>
      </c>
    </row>
    <row r="215" ht="15" customHeight="1" s="30">
      <c r="A215" s="54" t="n"/>
      <c r="B215" s="55" t="n"/>
      <c r="C215" s="55" t="n"/>
      <c r="D215" s="55" t="n"/>
      <c r="E215" s="56" t="n"/>
      <c r="F215" s="57" t="n"/>
      <c r="G215" s="49">
        <f>IF(E215="","",E215*IF(F215="",1,F215))</f>
        <v/>
      </c>
      <c r="H215" s="48">
        <f>IF(A215="","","Q"&amp;(INT(MOD(MONTH(A215-5)-4,12)/3)+1))</f>
        <v/>
      </c>
    </row>
    <row r="216" ht="15" customHeight="1" s="30">
      <c r="A216" s="54" t="n"/>
      <c r="B216" s="55" t="n"/>
      <c r="C216" s="55" t="n"/>
      <c r="D216" s="55" t="n"/>
      <c r="E216" s="56" t="n"/>
      <c r="F216" s="57" t="n"/>
      <c r="G216" s="49">
        <f>IF(E216="","",E216*IF(F216="",1,F216))</f>
        <v/>
      </c>
      <c r="H216" s="48">
        <f>IF(A216="","","Q"&amp;(INT(MOD(MONTH(A216-5)-4,12)/3)+1))</f>
        <v/>
      </c>
    </row>
    <row r="217" ht="15" customHeight="1" s="30">
      <c r="A217" s="54" t="n"/>
      <c r="B217" s="55" t="n"/>
      <c r="C217" s="55" t="n"/>
      <c r="D217" s="55" t="n"/>
      <c r="E217" s="56" t="n"/>
      <c r="F217" s="57" t="n"/>
      <c r="G217" s="49">
        <f>IF(E217="","",E217*IF(F217="",1,F217))</f>
        <v/>
      </c>
      <c r="H217" s="48">
        <f>IF(A217="","","Q"&amp;(INT(MOD(MONTH(A217-5)-4,12)/3)+1))</f>
        <v/>
      </c>
    </row>
    <row r="218" ht="15" customHeight="1" s="30">
      <c r="A218" s="54" t="n"/>
      <c r="B218" s="55" t="n"/>
      <c r="C218" s="55" t="n"/>
      <c r="D218" s="55" t="n"/>
      <c r="E218" s="56" t="n"/>
      <c r="F218" s="57" t="n"/>
      <c r="G218" s="49">
        <f>IF(E218="","",E218*IF(F218="",1,F218))</f>
        <v/>
      </c>
      <c r="H218" s="48">
        <f>IF(A218="","","Q"&amp;(INT(MOD(MONTH(A218-5)-4,12)/3)+1))</f>
        <v/>
      </c>
    </row>
    <row r="219" ht="15" customHeight="1" s="30">
      <c r="A219" s="54" t="n"/>
      <c r="B219" s="55" t="n"/>
      <c r="C219" s="55" t="n"/>
      <c r="D219" s="55" t="n"/>
      <c r="E219" s="56" t="n"/>
      <c r="F219" s="57" t="n"/>
      <c r="G219" s="49">
        <f>IF(E219="","",E219*IF(F219="",1,F219))</f>
        <v/>
      </c>
      <c r="H219" s="48">
        <f>IF(A219="","","Q"&amp;(INT(MOD(MONTH(A219-5)-4,12)/3)+1))</f>
        <v/>
      </c>
    </row>
    <row r="220" ht="15" customHeight="1" s="30">
      <c r="A220" s="54" t="n"/>
      <c r="B220" s="55" t="n"/>
      <c r="C220" s="55" t="n"/>
      <c r="D220" s="55" t="n"/>
      <c r="E220" s="56" t="n"/>
      <c r="F220" s="57" t="n"/>
      <c r="G220" s="49">
        <f>IF(E220="","",E220*IF(F220="",1,F220))</f>
        <v/>
      </c>
      <c r="H220" s="48">
        <f>IF(A220="","","Q"&amp;(INT(MOD(MONTH(A220-5)-4,12)/3)+1))</f>
        <v/>
      </c>
    </row>
    <row r="221" ht="15" customHeight="1" s="30">
      <c r="A221" s="54" t="n"/>
      <c r="B221" s="55" t="n"/>
      <c r="C221" s="55" t="n"/>
      <c r="D221" s="55" t="n"/>
      <c r="E221" s="56" t="n"/>
      <c r="F221" s="57" t="n"/>
      <c r="G221" s="49">
        <f>IF(E221="","",E221*IF(F221="",1,F221))</f>
        <v/>
      </c>
      <c r="H221" s="48">
        <f>IF(A221="","","Q"&amp;(INT(MOD(MONTH(A221-5)-4,12)/3)+1))</f>
        <v/>
      </c>
    </row>
    <row r="222" ht="15" customHeight="1" s="30">
      <c r="A222" s="54" t="n"/>
      <c r="B222" s="55" t="n"/>
      <c r="C222" s="55" t="n"/>
      <c r="D222" s="55" t="n"/>
      <c r="E222" s="56" t="n"/>
      <c r="F222" s="57" t="n"/>
      <c r="G222" s="49">
        <f>IF(E222="","",E222*IF(F222="",1,F222))</f>
        <v/>
      </c>
      <c r="H222" s="48">
        <f>IF(A222="","","Q"&amp;(INT(MOD(MONTH(A222-5)-4,12)/3)+1))</f>
        <v/>
      </c>
    </row>
    <row r="223" ht="15" customHeight="1" s="30">
      <c r="A223" s="54" t="n"/>
      <c r="B223" s="55" t="n"/>
      <c r="C223" s="55" t="n"/>
      <c r="D223" s="55" t="n"/>
      <c r="E223" s="56" t="n"/>
      <c r="F223" s="57" t="n"/>
      <c r="G223" s="49">
        <f>IF(E223="","",E223*IF(F223="",1,F223))</f>
        <v/>
      </c>
      <c r="H223" s="48">
        <f>IF(A223="","","Q"&amp;(INT(MOD(MONTH(A223-5)-4,12)/3)+1))</f>
        <v/>
      </c>
    </row>
    <row r="224" ht="15" customHeight="1" s="30">
      <c r="A224" s="54" t="n"/>
      <c r="B224" s="55" t="n"/>
      <c r="C224" s="55" t="n"/>
      <c r="D224" s="55" t="n"/>
      <c r="E224" s="56" t="n"/>
      <c r="F224" s="57" t="n"/>
      <c r="G224" s="49">
        <f>IF(E224="","",E224*IF(F224="",1,F224))</f>
        <v/>
      </c>
      <c r="H224" s="48">
        <f>IF(A224="","","Q"&amp;(INT(MOD(MONTH(A224-5)-4,12)/3)+1))</f>
        <v/>
      </c>
    </row>
    <row r="225" ht="15" customHeight="1" s="30">
      <c r="A225" s="54" t="n"/>
      <c r="B225" s="55" t="n"/>
      <c r="C225" s="55" t="n"/>
      <c r="D225" s="55" t="n"/>
      <c r="E225" s="56" t="n"/>
      <c r="F225" s="57" t="n"/>
      <c r="G225" s="49">
        <f>IF(E225="","",E225*IF(F225="",1,F225))</f>
        <v/>
      </c>
      <c r="H225" s="48">
        <f>IF(A225="","","Q"&amp;(INT(MOD(MONTH(A225-5)-4,12)/3)+1))</f>
        <v/>
      </c>
    </row>
    <row r="226" ht="15" customHeight="1" s="30">
      <c r="A226" s="54" t="n"/>
      <c r="B226" s="55" t="n"/>
      <c r="C226" s="55" t="n"/>
      <c r="D226" s="55" t="n"/>
      <c r="E226" s="56" t="n"/>
      <c r="F226" s="57" t="n"/>
      <c r="G226" s="49">
        <f>IF(E226="","",E226*IF(F226="",1,F226))</f>
        <v/>
      </c>
      <c r="H226" s="48">
        <f>IF(A226="","","Q"&amp;(INT(MOD(MONTH(A226-5)-4,12)/3)+1))</f>
        <v/>
      </c>
    </row>
    <row r="227" ht="15" customHeight="1" s="30">
      <c r="A227" s="54" t="n"/>
      <c r="B227" s="55" t="n"/>
      <c r="C227" s="55" t="n"/>
      <c r="D227" s="55" t="n"/>
      <c r="E227" s="56" t="n"/>
      <c r="F227" s="57" t="n"/>
      <c r="G227" s="49">
        <f>IF(E227="","",E227*IF(F227="",1,F227))</f>
        <v/>
      </c>
      <c r="H227" s="48">
        <f>IF(A227="","","Q"&amp;(INT(MOD(MONTH(A227-5)-4,12)/3)+1))</f>
        <v/>
      </c>
    </row>
    <row r="228" ht="15" customHeight="1" s="30">
      <c r="A228" s="54" t="n"/>
      <c r="B228" s="55" t="n"/>
      <c r="C228" s="55" t="n"/>
      <c r="D228" s="55" t="n"/>
      <c r="E228" s="56" t="n"/>
      <c r="F228" s="57" t="n"/>
      <c r="G228" s="49">
        <f>IF(E228="","",E228*IF(F228="",1,F228))</f>
        <v/>
      </c>
      <c r="H228" s="48">
        <f>IF(A228="","","Q"&amp;(INT(MOD(MONTH(A228-5)-4,12)/3)+1))</f>
        <v/>
      </c>
    </row>
    <row r="229" ht="15" customHeight="1" s="30">
      <c r="A229" s="54" t="n"/>
      <c r="B229" s="55" t="n"/>
      <c r="C229" s="55" t="n"/>
      <c r="D229" s="55" t="n"/>
      <c r="E229" s="56" t="n"/>
      <c r="F229" s="57" t="n"/>
      <c r="G229" s="49">
        <f>IF(E229="","",E229*IF(F229="",1,F229))</f>
        <v/>
      </c>
      <c r="H229" s="48">
        <f>IF(A229="","","Q"&amp;(INT(MOD(MONTH(A229-5)-4,12)/3)+1))</f>
        <v/>
      </c>
    </row>
    <row r="230" ht="15" customHeight="1" s="30">
      <c r="A230" s="54" t="n"/>
      <c r="B230" s="55" t="n"/>
      <c r="C230" s="55" t="n"/>
      <c r="D230" s="55" t="n"/>
      <c r="E230" s="56" t="n"/>
      <c r="F230" s="57" t="n"/>
      <c r="G230" s="49">
        <f>IF(E230="","",E230*IF(F230="",1,F230))</f>
        <v/>
      </c>
      <c r="H230" s="48">
        <f>IF(A230="","","Q"&amp;(INT(MOD(MONTH(A230-5)-4,12)/3)+1))</f>
        <v/>
      </c>
    </row>
    <row r="231" ht="15" customHeight="1" s="30">
      <c r="A231" s="54" t="n"/>
      <c r="B231" s="55" t="n"/>
      <c r="C231" s="55" t="n"/>
      <c r="D231" s="55" t="n"/>
      <c r="E231" s="56" t="n"/>
      <c r="F231" s="57" t="n"/>
      <c r="G231" s="49">
        <f>IF(E231="","",E231*IF(F231="",1,F231))</f>
        <v/>
      </c>
      <c r="H231" s="48">
        <f>IF(A231="","","Q"&amp;(INT(MOD(MONTH(A231-5)-4,12)/3)+1))</f>
        <v/>
      </c>
    </row>
    <row r="232" ht="15" customHeight="1" s="30">
      <c r="A232" s="54" t="n"/>
      <c r="B232" s="55" t="n"/>
      <c r="C232" s="55" t="n"/>
      <c r="D232" s="55" t="n"/>
      <c r="E232" s="56" t="n"/>
      <c r="F232" s="57" t="n"/>
      <c r="G232" s="49">
        <f>IF(E232="","",E232*IF(F232="",1,F232))</f>
        <v/>
      </c>
      <c r="H232" s="48">
        <f>IF(A232="","","Q"&amp;(INT(MOD(MONTH(A232-5)-4,12)/3)+1))</f>
        <v/>
      </c>
    </row>
    <row r="233" ht="15" customHeight="1" s="30">
      <c r="A233" s="54" t="n"/>
      <c r="B233" s="55" t="n"/>
      <c r="C233" s="55" t="n"/>
      <c r="D233" s="55" t="n"/>
      <c r="E233" s="56" t="n"/>
      <c r="F233" s="57" t="n"/>
      <c r="G233" s="49">
        <f>IF(E233="","",E233*IF(F233="",1,F233))</f>
        <v/>
      </c>
      <c r="H233" s="48">
        <f>IF(A233="","","Q"&amp;(INT(MOD(MONTH(A233-5)-4,12)/3)+1))</f>
        <v/>
      </c>
    </row>
    <row r="234" ht="15" customHeight="1" s="30">
      <c r="A234" s="54" t="n"/>
      <c r="B234" s="55" t="n"/>
      <c r="C234" s="55" t="n"/>
      <c r="D234" s="55" t="n"/>
      <c r="E234" s="56" t="n"/>
      <c r="F234" s="57" t="n"/>
      <c r="G234" s="49">
        <f>IF(E234="","",E234*IF(F234="",1,F234))</f>
        <v/>
      </c>
      <c r="H234" s="48">
        <f>IF(A234="","","Q"&amp;(INT(MOD(MONTH(A234-5)-4,12)/3)+1))</f>
        <v/>
      </c>
    </row>
    <row r="235" ht="15" customHeight="1" s="30">
      <c r="A235" s="54" t="n"/>
      <c r="B235" s="55" t="n"/>
      <c r="C235" s="55" t="n"/>
      <c r="D235" s="55" t="n"/>
      <c r="E235" s="56" t="n"/>
      <c r="F235" s="57" t="n"/>
      <c r="G235" s="49">
        <f>IF(E235="","",E235*IF(F235="",1,F235))</f>
        <v/>
      </c>
      <c r="H235" s="48">
        <f>IF(A235="","","Q"&amp;(INT(MOD(MONTH(A235-5)-4,12)/3)+1))</f>
        <v/>
      </c>
    </row>
    <row r="236" ht="15" customHeight="1" s="30">
      <c r="A236" s="54" t="n"/>
      <c r="B236" s="55" t="n"/>
      <c r="C236" s="55" t="n"/>
      <c r="D236" s="55" t="n"/>
      <c r="E236" s="56" t="n"/>
      <c r="F236" s="57" t="n"/>
      <c r="G236" s="49">
        <f>IF(E236="","",E236*IF(F236="",1,F236))</f>
        <v/>
      </c>
      <c r="H236" s="48">
        <f>IF(A236="","","Q"&amp;(INT(MOD(MONTH(A236-5)-4,12)/3)+1))</f>
        <v/>
      </c>
    </row>
    <row r="237" ht="15" customHeight="1" s="30">
      <c r="A237" s="54" t="n"/>
      <c r="B237" s="55" t="n"/>
      <c r="C237" s="55" t="n"/>
      <c r="D237" s="55" t="n"/>
      <c r="E237" s="56" t="n"/>
      <c r="F237" s="57" t="n"/>
      <c r="G237" s="49">
        <f>IF(E237="","",E237*IF(F237="",1,F237))</f>
        <v/>
      </c>
      <c r="H237" s="48">
        <f>IF(A237="","","Q"&amp;(INT(MOD(MONTH(A237-5)-4,12)/3)+1))</f>
        <v/>
      </c>
    </row>
    <row r="238" ht="15" customHeight="1" s="30">
      <c r="A238" s="54" t="n"/>
      <c r="B238" s="55" t="n"/>
      <c r="C238" s="55" t="n"/>
      <c r="D238" s="55" t="n"/>
      <c r="E238" s="56" t="n"/>
      <c r="F238" s="57" t="n"/>
      <c r="G238" s="49">
        <f>IF(E238="","",E238*IF(F238="",1,F238))</f>
        <v/>
      </c>
      <c r="H238" s="48">
        <f>IF(A238="","","Q"&amp;(INT(MOD(MONTH(A238-5)-4,12)/3)+1))</f>
        <v/>
      </c>
    </row>
    <row r="239" ht="15" customHeight="1" s="30">
      <c r="A239" s="54" t="n"/>
      <c r="B239" s="55" t="n"/>
      <c r="C239" s="55" t="n"/>
      <c r="D239" s="55" t="n"/>
      <c r="E239" s="56" t="n"/>
      <c r="F239" s="57" t="n"/>
      <c r="G239" s="49">
        <f>IF(E239="","",E239*IF(F239="",1,F239))</f>
        <v/>
      </c>
      <c r="H239" s="48">
        <f>IF(A239="","","Q"&amp;(INT(MOD(MONTH(A239-5)-4,12)/3)+1))</f>
        <v/>
      </c>
    </row>
    <row r="240" ht="15" customHeight="1" s="30">
      <c r="A240" s="54" t="n"/>
      <c r="B240" s="55" t="n"/>
      <c r="C240" s="55" t="n"/>
      <c r="D240" s="55" t="n"/>
      <c r="E240" s="56" t="n"/>
      <c r="F240" s="57" t="n"/>
      <c r="G240" s="49">
        <f>IF(E240="","",E240*IF(F240="",1,F240))</f>
        <v/>
      </c>
      <c r="H240" s="48">
        <f>IF(A240="","","Q"&amp;(INT(MOD(MONTH(A240-5)-4,12)/3)+1))</f>
        <v/>
      </c>
    </row>
    <row r="241" ht="15" customHeight="1" s="30">
      <c r="A241" s="54" t="n"/>
      <c r="B241" s="55" t="n"/>
      <c r="C241" s="55" t="n"/>
      <c r="D241" s="55" t="n"/>
      <c r="E241" s="56" t="n"/>
      <c r="F241" s="57" t="n"/>
      <c r="G241" s="49">
        <f>IF(E241="","",E241*IF(F241="",1,F241))</f>
        <v/>
      </c>
      <c r="H241" s="48">
        <f>IF(A241="","","Q"&amp;(INT(MOD(MONTH(A241-5)-4,12)/3)+1))</f>
        <v/>
      </c>
    </row>
    <row r="242" ht="15" customHeight="1" s="30">
      <c r="A242" s="54" t="n"/>
      <c r="B242" s="55" t="n"/>
      <c r="C242" s="55" t="n"/>
      <c r="D242" s="55" t="n"/>
      <c r="E242" s="56" t="n"/>
      <c r="F242" s="57" t="n"/>
      <c r="G242" s="49">
        <f>IF(E242="","",E242*IF(F242="",1,F242))</f>
        <v/>
      </c>
      <c r="H242" s="48">
        <f>IF(A242="","","Q"&amp;(INT(MOD(MONTH(A242-5)-4,12)/3)+1))</f>
        <v/>
      </c>
    </row>
    <row r="243" ht="15" customHeight="1" s="30">
      <c r="A243" s="54" t="n"/>
      <c r="B243" s="55" t="n"/>
      <c r="C243" s="55" t="n"/>
      <c r="D243" s="55" t="n"/>
      <c r="E243" s="56" t="n"/>
      <c r="F243" s="57" t="n"/>
      <c r="G243" s="49">
        <f>IF(E243="","",E243*IF(F243="",1,F243))</f>
        <v/>
      </c>
      <c r="H243" s="48">
        <f>IF(A243="","","Q"&amp;(INT(MOD(MONTH(A243-5)-4,12)/3)+1))</f>
        <v/>
      </c>
    </row>
    <row r="244" ht="15" customHeight="1" s="30">
      <c r="A244" s="54" t="n"/>
      <c r="B244" s="55" t="n"/>
      <c r="C244" s="55" t="n"/>
      <c r="D244" s="55" t="n"/>
      <c r="E244" s="56" t="n"/>
      <c r="F244" s="57" t="n"/>
      <c r="G244" s="49">
        <f>IF(E244="","",E244*IF(F244="",1,F244))</f>
        <v/>
      </c>
      <c r="H244" s="48">
        <f>IF(A244="","","Q"&amp;(INT(MOD(MONTH(A244-5)-4,12)/3)+1))</f>
        <v/>
      </c>
    </row>
    <row r="245" ht="15" customHeight="1" s="30">
      <c r="A245" s="54" t="n"/>
      <c r="B245" s="55" t="n"/>
      <c r="C245" s="55" t="n"/>
      <c r="D245" s="55" t="n"/>
      <c r="E245" s="56" t="n"/>
      <c r="F245" s="57" t="n"/>
      <c r="G245" s="49">
        <f>IF(E245="","",E245*IF(F245="",1,F245))</f>
        <v/>
      </c>
      <c r="H245" s="48">
        <f>IF(A245="","","Q"&amp;(INT(MOD(MONTH(A245-5)-4,12)/3)+1))</f>
        <v/>
      </c>
    </row>
    <row r="246" ht="15" customHeight="1" s="30">
      <c r="A246" s="54" t="n"/>
      <c r="B246" s="55" t="n"/>
      <c r="C246" s="55" t="n"/>
      <c r="D246" s="55" t="n"/>
      <c r="E246" s="56" t="n"/>
      <c r="F246" s="57" t="n"/>
      <c r="G246" s="49">
        <f>IF(E246="","",E246*IF(F246="",1,F246))</f>
        <v/>
      </c>
      <c r="H246" s="48">
        <f>IF(A246="","","Q"&amp;(INT(MOD(MONTH(A246-5)-4,12)/3)+1))</f>
        <v/>
      </c>
    </row>
    <row r="247" ht="15" customHeight="1" s="30">
      <c r="A247" s="54" t="n"/>
      <c r="B247" s="55" t="n"/>
      <c r="C247" s="55" t="n"/>
      <c r="D247" s="55" t="n"/>
      <c r="E247" s="56" t="n"/>
      <c r="F247" s="57" t="n"/>
      <c r="G247" s="49">
        <f>IF(E247="","",E247*IF(F247="",1,F247))</f>
        <v/>
      </c>
      <c r="H247" s="48">
        <f>IF(A247="","","Q"&amp;(INT(MOD(MONTH(A247-5)-4,12)/3)+1))</f>
        <v/>
      </c>
    </row>
    <row r="248" ht="15" customHeight="1" s="30">
      <c r="A248" s="54" t="n"/>
      <c r="B248" s="55" t="n"/>
      <c r="C248" s="55" t="n"/>
      <c r="D248" s="55" t="n"/>
      <c r="E248" s="56" t="n"/>
      <c r="F248" s="57" t="n"/>
      <c r="G248" s="49">
        <f>IF(E248="","",E248*IF(F248="",1,F248))</f>
        <v/>
      </c>
      <c r="H248" s="48">
        <f>IF(A248="","","Q"&amp;(INT(MOD(MONTH(A248-5)-4,12)/3)+1))</f>
        <v/>
      </c>
    </row>
    <row r="249" ht="15" customHeight="1" s="30">
      <c r="A249" s="54" t="n"/>
      <c r="B249" s="55" t="n"/>
      <c r="C249" s="55" t="n"/>
      <c r="D249" s="55" t="n"/>
      <c r="E249" s="56" t="n"/>
      <c r="F249" s="57" t="n"/>
      <c r="G249" s="49">
        <f>IF(E249="","",E249*IF(F249="",1,F249))</f>
        <v/>
      </c>
      <c r="H249" s="48">
        <f>IF(A249="","","Q"&amp;(INT(MOD(MONTH(A249-5)-4,12)/3)+1))</f>
        <v/>
      </c>
    </row>
    <row r="250" ht="15" customHeight="1" s="30">
      <c r="A250" s="54" t="n"/>
      <c r="B250" s="55" t="n"/>
      <c r="C250" s="55" t="n"/>
      <c r="D250" s="55" t="n"/>
      <c r="E250" s="56" t="n"/>
      <c r="F250" s="57" t="n"/>
      <c r="G250" s="49">
        <f>IF(E250="","",E250*IF(F250="",1,F250))</f>
        <v/>
      </c>
      <c r="H250" s="48">
        <f>IF(A250="","","Q"&amp;(INT(MOD(MONTH(A250-5)-4,12)/3)+1))</f>
        <v/>
      </c>
    </row>
    <row r="251" ht="15" customHeight="1" s="30">
      <c r="A251" s="54" t="n"/>
      <c r="B251" s="55" t="n"/>
      <c r="C251" s="55" t="n"/>
      <c r="D251" s="55" t="n"/>
      <c r="E251" s="56" t="n"/>
      <c r="F251" s="57" t="n"/>
      <c r="G251" s="49">
        <f>IF(E251="","",E251*IF(F251="",1,F251))</f>
        <v/>
      </c>
      <c r="H251" s="48">
        <f>IF(A251="","","Q"&amp;(INT(MOD(MONTH(A251-5)-4,12)/3)+1))</f>
        <v/>
      </c>
    </row>
    <row r="252" ht="15" customHeight="1" s="30">
      <c r="A252" s="54" t="n"/>
      <c r="B252" s="55" t="n"/>
      <c r="C252" s="55" t="n"/>
      <c r="D252" s="55" t="n"/>
      <c r="E252" s="56" t="n"/>
      <c r="F252" s="57" t="n"/>
      <c r="G252" s="49">
        <f>IF(E252="","",E252*IF(F252="",1,F252))</f>
        <v/>
      </c>
      <c r="H252" s="48">
        <f>IF(A252="","","Q"&amp;(INT(MOD(MONTH(A252-5)-4,12)/3)+1))</f>
        <v/>
      </c>
    </row>
    <row r="253" ht="15" customHeight="1" s="30">
      <c r="A253" s="54" t="n"/>
      <c r="B253" s="55" t="n"/>
      <c r="C253" s="55" t="n"/>
      <c r="D253" s="55" t="n"/>
      <c r="E253" s="56" t="n"/>
      <c r="F253" s="57" t="n"/>
      <c r="G253" s="49">
        <f>IF(E253="","",E253*IF(F253="",1,F253))</f>
        <v/>
      </c>
      <c r="H253" s="48">
        <f>IF(A253="","","Q"&amp;(INT(MOD(MONTH(A253-5)-4,12)/3)+1))</f>
        <v/>
      </c>
    </row>
    <row r="254" ht="15" customHeight="1" s="30">
      <c r="A254" s="54" t="n"/>
      <c r="B254" s="55" t="n"/>
      <c r="C254" s="55" t="n"/>
      <c r="D254" s="55" t="n"/>
      <c r="E254" s="56" t="n"/>
      <c r="F254" s="57" t="n"/>
      <c r="G254" s="49">
        <f>IF(E254="","",E254*IF(F254="",1,F254))</f>
        <v/>
      </c>
      <c r="H254" s="48">
        <f>IF(A254="","","Q"&amp;(INT(MOD(MONTH(A254-5)-4,12)/3)+1))</f>
        <v/>
      </c>
    </row>
    <row r="255" ht="15" customHeight="1" s="30">
      <c r="A255" s="54" t="n"/>
      <c r="B255" s="55" t="n"/>
      <c r="C255" s="55" t="n"/>
      <c r="D255" s="55" t="n"/>
      <c r="E255" s="56" t="n"/>
      <c r="F255" s="57" t="n"/>
      <c r="G255" s="49">
        <f>IF(E255="","",E255*IF(F255="",1,F255))</f>
        <v/>
      </c>
      <c r="H255" s="48">
        <f>IF(A255="","","Q"&amp;(INT(MOD(MONTH(A255-5)-4,12)/3)+1))</f>
        <v/>
      </c>
    </row>
    <row r="256" ht="15" customHeight="1" s="30">
      <c r="A256" s="54" t="n"/>
      <c r="B256" s="55" t="n"/>
      <c r="C256" s="55" t="n"/>
      <c r="D256" s="55" t="n"/>
      <c r="E256" s="56" t="n"/>
      <c r="F256" s="57" t="n"/>
      <c r="G256" s="49">
        <f>IF(E256="","",E256*IF(F256="",1,F256))</f>
        <v/>
      </c>
      <c r="H256" s="48">
        <f>IF(A256="","","Q"&amp;(INT(MOD(MONTH(A256-5)-4,12)/3)+1))</f>
        <v/>
      </c>
    </row>
    <row r="257" ht="15" customHeight="1" s="30">
      <c r="A257" s="54" t="n"/>
      <c r="B257" s="55" t="n"/>
      <c r="C257" s="55" t="n"/>
      <c r="D257" s="55" t="n"/>
      <c r="E257" s="56" t="n"/>
      <c r="F257" s="57" t="n"/>
      <c r="G257" s="49">
        <f>IF(E257="","",E257*IF(F257="",1,F257))</f>
        <v/>
      </c>
      <c r="H257" s="48">
        <f>IF(A257="","","Q"&amp;(INT(MOD(MONTH(A257-5)-4,12)/3)+1))</f>
        <v/>
      </c>
    </row>
    <row r="258" ht="15" customHeight="1" s="30">
      <c r="A258" s="54" t="n"/>
      <c r="B258" s="55" t="n"/>
      <c r="C258" s="55" t="n"/>
      <c r="D258" s="55" t="n"/>
      <c r="E258" s="56" t="n"/>
      <c r="F258" s="57" t="n"/>
      <c r="G258" s="49">
        <f>IF(E258="","",E258*IF(F258="",1,F258))</f>
        <v/>
      </c>
      <c r="H258" s="48">
        <f>IF(A258="","","Q"&amp;(INT(MOD(MONTH(A258-5)-4,12)/3)+1))</f>
        <v/>
      </c>
    </row>
    <row r="259" ht="15" customHeight="1" s="30">
      <c r="A259" s="54" t="n"/>
      <c r="B259" s="55" t="n"/>
      <c r="C259" s="55" t="n"/>
      <c r="D259" s="55" t="n"/>
      <c r="E259" s="56" t="n"/>
      <c r="F259" s="57" t="n"/>
      <c r="G259" s="49">
        <f>IF(E259="","",E259*IF(F259="",1,F259))</f>
        <v/>
      </c>
      <c r="H259" s="48">
        <f>IF(A259="","","Q"&amp;(INT(MOD(MONTH(A259-5)-4,12)/3)+1))</f>
        <v/>
      </c>
    </row>
    <row r="260" ht="15" customHeight="1" s="30">
      <c r="A260" s="54" t="n"/>
      <c r="B260" s="55" t="n"/>
      <c r="C260" s="55" t="n"/>
      <c r="D260" s="55" t="n"/>
      <c r="E260" s="56" t="n"/>
      <c r="F260" s="57" t="n"/>
      <c r="G260" s="49">
        <f>IF(E260="","",E260*IF(F260="",1,F260))</f>
        <v/>
      </c>
      <c r="H260" s="48">
        <f>IF(A260="","","Q"&amp;(INT(MOD(MONTH(A260-5)-4,12)/3)+1))</f>
        <v/>
      </c>
    </row>
    <row r="261" ht="15" customHeight="1" s="30">
      <c r="A261" s="54" t="n"/>
      <c r="B261" s="55" t="n"/>
      <c r="C261" s="55" t="n"/>
      <c r="D261" s="55" t="n"/>
      <c r="E261" s="56" t="n"/>
      <c r="F261" s="57" t="n"/>
      <c r="G261" s="49">
        <f>IF(E261="","",E261*IF(F261="",1,F261))</f>
        <v/>
      </c>
      <c r="H261" s="48">
        <f>IF(A261="","","Q"&amp;(INT(MOD(MONTH(A261-5)-4,12)/3)+1))</f>
        <v/>
      </c>
    </row>
    <row r="262" ht="15" customHeight="1" s="30">
      <c r="A262" s="54" t="n"/>
      <c r="B262" s="55" t="n"/>
      <c r="C262" s="55" t="n"/>
      <c r="D262" s="55" t="n"/>
      <c r="E262" s="56" t="n"/>
      <c r="F262" s="57" t="n"/>
      <c r="G262" s="49">
        <f>IF(E262="","",E262*IF(F262="",1,F262))</f>
        <v/>
      </c>
      <c r="H262" s="48">
        <f>IF(A262="","","Q"&amp;(INT(MOD(MONTH(A262-5)-4,12)/3)+1))</f>
        <v/>
      </c>
    </row>
    <row r="263" ht="15" customHeight="1" s="30">
      <c r="A263" s="54" t="n"/>
      <c r="B263" s="55" t="n"/>
      <c r="C263" s="55" t="n"/>
      <c r="D263" s="55" t="n"/>
      <c r="E263" s="56" t="n"/>
      <c r="F263" s="57" t="n"/>
      <c r="G263" s="49">
        <f>IF(E263="","",E263*IF(F263="",1,F263))</f>
        <v/>
      </c>
      <c r="H263" s="48">
        <f>IF(A263="","","Q"&amp;(INT(MOD(MONTH(A263-5)-4,12)/3)+1))</f>
        <v/>
      </c>
    </row>
    <row r="264" ht="15" customHeight="1" s="30">
      <c r="A264" s="54" t="n"/>
      <c r="B264" s="55" t="n"/>
      <c r="C264" s="55" t="n"/>
      <c r="D264" s="55" t="n"/>
      <c r="E264" s="56" t="n"/>
      <c r="F264" s="57" t="n"/>
      <c r="G264" s="49">
        <f>IF(E264="","",E264*IF(F264="",1,F264))</f>
        <v/>
      </c>
      <c r="H264" s="48">
        <f>IF(A264="","","Q"&amp;(INT(MOD(MONTH(A264-5)-4,12)/3)+1))</f>
        <v/>
      </c>
    </row>
    <row r="265" ht="15" customHeight="1" s="30">
      <c r="A265" s="54" t="n"/>
      <c r="B265" s="55" t="n"/>
      <c r="C265" s="55" t="n"/>
      <c r="D265" s="55" t="n"/>
      <c r="E265" s="56" t="n"/>
      <c r="F265" s="57" t="n"/>
      <c r="G265" s="49">
        <f>IF(E265="","",E265*IF(F265="",1,F265))</f>
        <v/>
      </c>
      <c r="H265" s="48">
        <f>IF(A265="","","Q"&amp;(INT(MOD(MONTH(A265-5)-4,12)/3)+1))</f>
        <v/>
      </c>
    </row>
    <row r="266" ht="15" customHeight="1" s="30">
      <c r="A266" s="54" t="n"/>
      <c r="B266" s="55" t="n"/>
      <c r="C266" s="55" t="n"/>
      <c r="D266" s="55" t="n"/>
      <c r="E266" s="56" t="n"/>
      <c r="F266" s="57" t="n"/>
      <c r="G266" s="49">
        <f>IF(E266="","",E266*IF(F266="",1,F266))</f>
        <v/>
      </c>
      <c r="H266" s="48">
        <f>IF(A266="","","Q"&amp;(INT(MOD(MONTH(A266-5)-4,12)/3)+1))</f>
        <v/>
      </c>
    </row>
    <row r="267" ht="15" customHeight="1" s="30">
      <c r="A267" s="54" t="n"/>
      <c r="B267" s="55" t="n"/>
      <c r="C267" s="55" t="n"/>
      <c r="D267" s="55" t="n"/>
      <c r="E267" s="56" t="n"/>
      <c r="F267" s="57" t="n"/>
      <c r="G267" s="49">
        <f>IF(E267="","",E267*IF(F267="",1,F267))</f>
        <v/>
      </c>
      <c r="H267" s="48">
        <f>IF(A267="","","Q"&amp;(INT(MOD(MONTH(A267-5)-4,12)/3)+1))</f>
        <v/>
      </c>
    </row>
    <row r="268" ht="15" customHeight="1" s="30">
      <c r="A268" s="54" t="n"/>
      <c r="B268" s="55" t="n"/>
      <c r="C268" s="55" t="n"/>
      <c r="D268" s="55" t="n"/>
      <c r="E268" s="56" t="n"/>
      <c r="F268" s="57" t="n"/>
      <c r="G268" s="49">
        <f>IF(E268="","",E268*IF(F268="",1,F268))</f>
        <v/>
      </c>
      <c r="H268" s="48">
        <f>IF(A268="","","Q"&amp;(INT(MOD(MONTH(A268-5)-4,12)/3)+1))</f>
        <v/>
      </c>
    </row>
    <row r="269" ht="15" customHeight="1" s="30">
      <c r="A269" s="54" t="n"/>
      <c r="B269" s="55" t="n"/>
      <c r="C269" s="55" t="n"/>
      <c r="D269" s="55" t="n"/>
      <c r="E269" s="56" t="n"/>
      <c r="F269" s="57" t="n"/>
      <c r="G269" s="49">
        <f>IF(E269="","",E269*IF(F269="",1,F269))</f>
        <v/>
      </c>
      <c r="H269" s="48">
        <f>IF(A269="","","Q"&amp;(INT(MOD(MONTH(A269-5)-4,12)/3)+1))</f>
        <v/>
      </c>
    </row>
    <row r="270" ht="15" customHeight="1" s="30">
      <c r="A270" s="54" t="n"/>
      <c r="B270" s="55" t="n"/>
      <c r="C270" s="55" t="n"/>
      <c r="D270" s="55" t="n"/>
      <c r="E270" s="56" t="n"/>
      <c r="F270" s="57" t="n"/>
      <c r="G270" s="49">
        <f>IF(E270="","",E270*IF(F270="",1,F270))</f>
        <v/>
      </c>
      <c r="H270" s="48">
        <f>IF(A270="","","Q"&amp;(INT(MOD(MONTH(A270-5)-4,12)/3)+1))</f>
        <v/>
      </c>
    </row>
    <row r="271" ht="15" customHeight="1" s="30">
      <c r="A271" s="54" t="n"/>
      <c r="B271" s="55" t="n"/>
      <c r="C271" s="55" t="n"/>
      <c r="D271" s="55" t="n"/>
      <c r="E271" s="56" t="n"/>
      <c r="F271" s="57" t="n"/>
      <c r="G271" s="49">
        <f>IF(E271="","",E271*IF(F271="",1,F271))</f>
        <v/>
      </c>
      <c r="H271" s="48">
        <f>IF(A271="","","Q"&amp;(INT(MOD(MONTH(A271-5)-4,12)/3)+1))</f>
        <v/>
      </c>
    </row>
    <row r="272" ht="15" customHeight="1" s="30">
      <c r="A272" s="54" t="n"/>
      <c r="B272" s="55" t="n"/>
      <c r="C272" s="55" t="n"/>
      <c r="D272" s="55" t="n"/>
      <c r="E272" s="56" t="n"/>
      <c r="F272" s="57" t="n"/>
      <c r="G272" s="49">
        <f>IF(E272="","",E272*IF(F272="",1,F272))</f>
        <v/>
      </c>
      <c r="H272" s="48">
        <f>IF(A272="","","Q"&amp;(INT(MOD(MONTH(A272-5)-4,12)/3)+1))</f>
        <v/>
      </c>
    </row>
    <row r="273" ht="15" customHeight="1" s="30">
      <c r="A273" s="54" t="n"/>
      <c r="B273" s="55" t="n"/>
      <c r="C273" s="55" t="n"/>
      <c r="D273" s="55" t="n"/>
      <c r="E273" s="56" t="n"/>
      <c r="F273" s="57" t="n"/>
      <c r="G273" s="49">
        <f>IF(E273="","",E273*IF(F273="",1,F273))</f>
        <v/>
      </c>
      <c r="H273" s="48">
        <f>IF(A273="","","Q"&amp;(INT(MOD(MONTH(A273-5)-4,12)/3)+1))</f>
        <v/>
      </c>
    </row>
    <row r="274" ht="15" customHeight="1" s="30">
      <c r="A274" s="54" t="n"/>
      <c r="B274" s="55" t="n"/>
      <c r="C274" s="55" t="n"/>
      <c r="D274" s="55" t="n"/>
      <c r="E274" s="56" t="n"/>
      <c r="F274" s="57" t="n"/>
      <c r="G274" s="49">
        <f>IF(E274="","",E274*IF(F274="",1,F274))</f>
        <v/>
      </c>
      <c r="H274" s="48">
        <f>IF(A274="","","Q"&amp;(INT(MOD(MONTH(A274-5)-4,12)/3)+1))</f>
        <v/>
      </c>
    </row>
    <row r="275" ht="15" customHeight="1" s="30">
      <c r="A275" s="54" t="n"/>
      <c r="B275" s="55" t="n"/>
      <c r="C275" s="55" t="n"/>
      <c r="D275" s="55" t="n"/>
      <c r="E275" s="56" t="n"/>
      <c r="F275" s="57" t="n"/>
      <c r="G275" s="49">
        <f>IF(E275="","",E275*IF(F275="",1,F275))</f>
        <v/>
      </c>
      <c r="H275" s="48">
        <f>IF(A275="","","Q"&amp;(INT(MOD(MONTH(A275-5)-4,12)/3)+1))</f>
        <v/>
      </c>
    </row>
    <row r="276" ht="15" customHeight="1" s="30">
      <c r="A276" s="54" t="n"/>
      <c r="B276" s="55" t="n"/>
      <c r="C276" s="55" t="n"/>
      <c r="D276" s="55" t="n"/>
      <c r="E276" s="56" t="n"/>
      <c r="F276" s="57" t="n"/>
      <c r="G276" s="49">
        <f>IF(E276="","",E276*IF(F276="",1,F276))</f>
        <v/>
      </c>
      <c r="H276" s="48">
        <f>IF(A276="","","Q"&amp;(INT(MOD(MONTH(A276-5)-4,12)/3)+1))</f>
        <v/>
      </c>
    </row>
    <row r="277" ht="15" customHeight="1" s="30">
      <c r="A277" s="54" t="n"/>
      <c r="B277" s="55" t="n"/>
      <c r="C277" s="55" t="n"/>
      <c r="D277" s="55" t="n"/>
      <c r="E277" s="56" t="n"/>
      <c r="F277" s="57" t="n"/>
      <c r="G277" s="49">
        <f>IF(E277="","",E277*IF(F277="",1,F277))</f>
        <v/>
      </c>
      <c r="H277" s="48">
        <f>IF(A277="","","Q"&amp;(INT(MOD(MONTH(A277-5)-4,12)/3)+1))</f>
        <v/>
      </c>
    </row>
    <row r="278" ht="15" customHeight="1" s="30">
      <c r="A278" s="54" t="n"/>
      <c r="B278" s="55" t="n"/>
      <c r="C278" s="55" t="n"/>
      <c r="D278" s="55" t="n"/>
      <c r="E278" s="56" t="n"/>
      <c r="F278" s="57" t="n"/>
      <c r="G278" s="49">
        <f>IF(E278="","",E278*IF(F278="",1,F278))</f>
        <v/>
      </c>
      <c r="H278" s="48">
        <f>IF(A278="","","Q"&amp;(INT(MOD(MONTH(A278-5)-4,12)/3)+1))</f>
        <v/>
      </c>
    </row>
    <row r="279" ht="15" customHeight="1" s="30">
      <c r="A279" s="54" t="n"/>
      <c r="B279" s="55" t="n"/>
      <c r="C279" s="55" t="n"/>
      <c r="D279" s="55" t="n"/>
      <c r="E279" s="56" t="n"/>
      <c r="F279" s="57" t="n"/>
      <c r="G279" s="49">
        <f>IF(E279="","",E279*IF(F279="",1,F279))</f>
        <v/>
      </c>
      <c r="H279" s="48">
        <f>IF(A279="","","Q"&amp;(INT(MOD(MONTH(A279-5)-4,12)/3)+1))</f>
        <v/>
      </c>
    </row>
    <row r="280" ht="15" customHeight="1" s="30">
      <c r="A280" s="54" t="n"/>
      <c r="B280" s="55" t="n"/>
      <c r="C280" s="55" t="n"/>
      <c r="D280" s="55" t="n"/>
      <c r="E280" s="56" t="n"/>
      <c r="F280" s="57" t="n"/>
      <c r="G280" s="49">
        <f>IF(E280="","",E280*IF(F280="",1,F280))</f>
        <v/>
      </c>
      <c r="H280" s="48">
        <f>IF(A280="","","Q"&amp;(INT(MOD(MONTH(A280-5)-4,12)/3)+1))</f>
        <v/>
      </c>
    </row>
    <row r="281" ht="15" customHeight="1" s="30">
      <c r="A281" s="54" t="n"/>
      <c r="B281" s="55" t="n"/>
      <c r="C281" s="55" t="n"/>
      <c r="D281" s="55" t="n"/>
      <c r="E281" s="56" t="n"/>
      <c r="F281" s="57" t="n"/>
      <c r="G281" s="49">
        <f>IF(E281="","",E281*IF(F281="",1,F281))</f>
        <v/>
      </c>
      <c r="H281" s="48">
        <f>IF(A281="","","Q"&amp;(INT(MOD(MONTH(A281-5)-4,12)/3)+1))</f>
        <v/>
      </c>
    </row>
    <row r="282" ht="15" customHeight="1" s="30">
      <c r="A282" s="54" t="n"/>
      <c r="B282" s="55" t="n"/>
      <c r="C282" s="55" t="n"/>
      <c r="D282" s="55" t="n"/>
      <c r="E282" s="56" t="n"/>
      <c r="F282" s="57" t="n"/>
      <c r="G282" s="49">
        <f>IF(E282="","",E282*IF(F282="",1,F282))</f>
        <v/>
      </c>
      <c r="H282" s="48">
        <f>IF(A282="","","Q"&amp;(INT(MOD(MONTH(A282-5)-4,12)/3)+1))</f>
        <v/>
      </c>
    </row>
    <row r="283" ht="15" customHeight="1" s="30">
      <c r="A283" s="54" t="n"/>
      <c r="B283" s="55" t="n"/>
      <c r="C283" s="55" t="n"/>
      <c r="D283" s="55" t="n"/>
      <c r="E283" s="56" t="n"/>
      <c r="F283" s="57" t="n"/>
      <c r="G283" s="49">
        <f>IF(E283="","",E283*IF(F283="",1,F283))</f>
        <v/>
      </c>
      <c r="H283" s="48">
        <f>IF(A283="","","Q"&amp;(INT(MOD(MONTH(A283-5)-4,12)/3)+1))</f>
        <v/>
      </c>
    </row>
    <row r="284" ht="15" customHeight="1" s="30">
      <c r="A284" s="54" t="n"/>
      <c r="B284" s="55" t="n"/>
      <c r="C284" s="55" t="n"/>
      <c r="D284" s="55" t="n"/>
      <c r="E284" s="56" t="n"/>
      <c r="F284" s="57" t="n"/>
      <c r="G284" s="49">
        <f>IF(E284="","",E284*IF(F284="",1,F284))</f>
        <v/>
      </c>
      <c r="H284" s="48">
        <f>IF(A284="","","Q"&amp;(INT(MOD(MONTH(A284-5)-4,12)/3)+1))</f>
        <v/>
      </c>
    </row>
    <row r="285" ht="15" customHeight="1" s="30">
      <c r="A285" s="54" t="n"/>
      <c r="B285" s="55" t="n"/>
      <c r="C285" s="55" t="n"/>
      <c r="D285" s="55" t="n"/>
      <c r="E285" s="56" t="n"/>
      <c r="F285" s="57" t="n"/>
      <c r="G285" s="49">
        <f>IF(E285="","",E285*IF(F285="",1,F285))</f>
        <v/>
      </c>
      <c r="H285" s="48">
        <f>IF(A285="","","Q"&amp;(INT(MOD(MONTH(A285-5)-4,12)/3)+1))</f>
        <v/>
      </c>
    </row>
    <row r="286" ht="15" customHeight="1" s="30">
      <c r="A286" s="54" t="n"/>
      <c r="B286" s="55" t="n"/>
      <c r="C286" s="55" t="n"/>
      <c r="D286" s="55" t="n"/>
      <c r="E286" s="56" t="n"/>
      <c r="F286" s="57" t="n"/>
      <c r="G286" s="49">
        <f>IF(E286="","",E286*IF(F286="",1,F286))</f>
        <v/>
      </c>
      <c r="H286" s="48">
        <f>IF(A286="","","Q"&amp;(INT(MOD(MONTH(A286-5)-4,12)/3)+1))</f>
        <v/>
      </c>
    </row>
    <row r="287" ht="15" customHeight="1" s="30">
      <c r="A287" s="54" t="n"/>
      <c r="B287" s="55" t="n"/>
      <c r="C287" s="55" t="n"/>
      <c r="D287" s="55" t="n"/>
      <c r="E287" s="56" t="n"/>
      <c r="F287" s="57" t="n"/>
      <c r="G287" s="49">
        <f>IF(E287="","",E287*IF(F287="",1,F287))</f>
        <v/>
      </c>
      <c r="H287" s="48">
        <f>IF(A287="","","Q"&amp;(INT(MOD(MONTH(A287-5)-4,12)/3)+1))</f>
        <v/>
      </c>
    </row>
    <row r="288" ht="15" customHeight="1" s="30">
      <c r="A288" s="54" t="n"/>
      <c r="B288" s="55" t="n"/>
      <c r="C288" s="55" t="n"/>
      <c r="D288" s="55" t="n"/>
      <c r="E288" s="56" t="n"/>
      <c r="F288" s="57" t="n"/>
      <c r="G288" s="49">
        <f>IF(E288="","",E288*IF(F288="",1,F288))</f>
        <v/>
      </c>
      <c r="H288" s="48">
        <f>IF(A288="","","Q"&amp;(INT(MOD(MONTH(A288-5)-4,12)/3)+1))</f>
        <v/>
      </c>
    </row>
    <row r="289" ht="15" customHeight="1" s="30">
      <c r="A289" s="54" t="n"/>
      <c r="B289" s="55" t="n"/>
      <c r="C289" s="55" t="n"/>
      <c r="D289" s="55" t="n"/>
      <c r="E289" s="56" t="n"/>
      <c r="F289" s="57" t="n"/>
      <c r="G289" s="49">
        <f>IF(E289="","",E289*IF(F289="",1,F289))</f>
        <v/>
      </c>
      <c r="H289" s="48">
        <f>IF(A289="","","Q"&amp;(INT(MOD(MONTH(A289-5)-4,12)/3)+1))</f>
        <v/>
      </c>
    </row>
    <row r="290" ht="15" customHeight="1" s="30">
      <c r="A290" s="54" t="n"/>
      <c r="B290" s="55" t="n"/>
      <c r="C290" s="55" t="n"/>
      <c r="D290" s="55" t="n"/>
      <c r="E290" s="56" t="n"/>
      <c r="F290" s="57" t="n"/>
      <c r="G290" s="49">
        <f>IF(E290="","",E290*IF(F290="",1,F290))</f>
        <v/>
      </c>
      <c r="H290" s="48">
        <f>IF(A290="","","Q"&amp;(INT(MOD(MONTH(A290-5)-4,12)/3)+1))</f>
        <v/>
      </c>
    </row>
    <row r="291" ht="15" customHeight="1" s="30">
      <c r="A291" s="54" t="n"/>
      <c r="B291" s="55" t="n"/>
      <c r="C291" s="55" t="n"/>
      <c r="D291" s="55" t="n"/>
      <c r="E291" s="56" t="n"/>
      <c r="F291" s="57" t="n"/>
      <c r="G291" s="49">
        <f>IF(E291="","",E291*IF(F291="",1,F291))</f>
        <v/>
      </c>
      <c r="H291" s="48">
        <f>IF(A291="","","Q"&amp;(INT(MOD(MONTH(A291-5)-4,12)/3)+1))</f>
        <v/>
      </c>
    </row>
    <row r="292" ht="15" customHeight="1" s="30">
      <c r="A292" s="54" t="n"/>
      <c r="B292" s="55" t="n"/>
      <c r="C292" s="55" t="n"/>
      <c r="D292" s="55" t="n"/>
      <c r="E292" s="56" t="n"/>
      <c r="F292" s="57" t="n"/>
      <c r="G292" s="49">
        <f>IF(E292="","",E292*IF(F292="",1,F292))</f>
        <v/>
      </c>
      <c r="H292" s="48">
        <f>IF(A292="","","Q"&amp;(INT(MOD(MONTH(A292-5)-4,12)/3)+1))</f>
        <v/>
      </c>
    </row>
    <row r="293" ht="15" customHeight="1" s="30">
      <c r="A293" s="54" t="n"/>
      <c r="B293" s="55" t="n"/>
      <c r="C293" s="55" t="n"/>
      <c r="D293" s="55" t="n"/>
      <c r="E293" s="56" t="n"/>
      <c r="F293" s="57" t="n"/>
      <c r="G293" s="49">
        <f>IF(E293="","",E293*IF(F293="",1,F293))</f>
        <v/>
      </c>
      <c r="H293" s="48">
        <f>IF(A293="","","Q"&amp;(INT(MOD(MONTH(A293-5)-4,12)/3)+1))</f>
        <v/>
      </c>
    </row>
    <row r="294" ht="15" customHeight="1" s="30">
      <c r="A294" s="54" t="n"/>
      <c r="B294" s="55" t="n"/>
      <c r="C294" s="55" t="n"/>
      <c r="D294" s="55" t="n"/>
      <c r="E294" s="56" t="n"/>
      <c r="F294" s="57" t="n"/>
      <c r="G294" s="49">
        <f>IF(E294="","",E294*IF(F294="",1,F294))</f>
        <v/>
      </c>
      <c r="H294" s="48">
        <f>IF(A294="","","Q"&amp;(INT(MOD(MONTH(A294-5)-4,12)/3)+1))</f>
        <v/>
      </c>
    </row>
    <row r="295" ht="15" customHeight="1" s="30">
      <c r="A295" s="54" t="n"/>
      <c r="B295" s="55" t="n"/>
      <c r="C295" s="55" t="n"/>
      <c r="D295" s="55" t="n"/>
      <c r="E295" s="56" t="n"/>
      <c r="F295" s="57" t="n"/>
      <c r="G295" s="49">
        <f>IF(E295="","",E295*IF(F295="",1,F295))</f>
        <v/>
      </c>
      <c r="H295" s="48">
        <f>IF(A295="","","Q"&amp;(INT(MOD(MONTH(A295-5)-4,12)/3)+1))</f>
        <v/>
      </c>
    </row>
    <row r="296" ht="15" customHeight="1" s="30">
      <c r="A296" s="54" t="n"/>
      <c r="B296" s="55" t="n"/>
      <c r="C296" s="55" t="n"/>
      <c r="D296" s="55" t="n"/>
      <c r="E296" s="56" t="n"/>
      <c r="F296" s="57" t="n"/>
      <c r="G296" s="49">
        <f>IF(E296="","",E296*IF(F296="",1,F296))</f>
        <v/>
      </c>
      <c r="H296" s="48">
        <f>IF(A296="","","Q"&amp;(INT(MOD(MONTH(A296-5)-4,12)/3)+1))</f>
        <v/>
      </c>
    </row>
    <row r="297" ht="15" customHeight="1" s="30">
      <c r="A297" s="54" t="n"/>
      <c r="B297" s="55" t="n"/>
      <c r="C297" s="55" t="n"/>
      <c r="D297" s="55" t="n"/>
      <c r="E297" s="56" t="n"/>
      <c r="F297" s="57" t="n"/>
      <c r="G297" s="49">
        <f>IF(E297="","",E297*IF(F297="",1,F297))</f>
        <v/>
      </c>
      <c r="H297" s="48">
        <f>IF(A297="","","Q"&amp;(INT(MOD(MONTH(A297-5)-4,12)/3)+1))</f>
        <v/>
      </c>
    </row>
    <row r="298" ht="15" customHeight="1" s="30">
      <c r="A298" s="54" t="n"/>
      <c r="B298" s="55" t="n"/>
      <c r="C298" s="55" t="n"/>
      <c r="D298" s="55" t="n"/>
      <c r="E298" s="56" t="n"/>
      <c r="F298" s="57" t="n"/>
      <c r="G298" s="49">
        <f>IF(E298="","",E298*IF(F298="",1,F298))</f>
        <v/>
      </c>
      <c r="H298" s="48">
        <f>IF(A298="","","Q"&amp;(INT(MOD(MONTH(A298-5)-4,12)/3)+1))</f>
        <v/>
      </c>
    </row>
    <row r="299" ht="15" customHeight="1" s="30">
      <c r="A299" s="54" t="n"/>
      <c r="B299" s="55" t="n"/>
      <c r="C299" s="55" t="n"/>
      <c r="D299" s="55" t="n"/>
      <c r="E299" s="56" t="n"/>
      <c r="F299" s="57" t="n"/>
      <c r="G299" s="49">
        <f>IF(E299="","",E299*IF(F299="",1,F299))</f>
        <v/>
      </c>
      <c r="H299" s="48">
        <f>IF(A299="","","Q"&amp;(INT(MOD(MONTH(A299-5)-4,12)/3)+1))</f>
        <v/>
      </c>
    </row>
    <row r="300" ht="15" customHeight="1" s="30">
      <c r="A300" s="54" t="n"/>
      <c r="B300" s="55" t="n"/>
      <c r="C300" s="55" t="n"/>
      <c r="D300" s="55" t="n"/>
      <c r="E300" s="56" t="n"/>
      <c r="F300" s="57" t="n"/>
      <c r="G300" s="49">
        <f>IF(E300="","",E300*IF(F300="",1,F300))</f>
        <v/>
      </c>
      <c r="H300" s="48">
        <f>IF(A300="","","Q"&amp;(INT(MOD(MONTH(A300-5)-4,12)/3)+1))</f>
        <v/>
      </c>
    </row>
    <row r="301" ht="15" customHeight="1" s="30">
      <c r="A301" s="54" t="n"/>
      <c r="B301" s="55" t="n"/>
      <c r="C301" s="55" t="n"/>
      <c r="D301" s="55" t="n"/>
      <c r="E301" s="56" t="n"/>
      <c r="F301" s="57" t="n"/>
      <c r="G301" s="49">
        <f>IF(E301="","",E301*IF(F301="",1,F301))</f>
        <v/>
      </c>
      <c r="H301" s="48">
        <f>IF(A301="","","Q"&amp;(INT(MOD(MONTH(A301-5)-4,12)/3)+1))</f>
        <v/>
      </c>
    </row>
    <row r="302" ht="15" customHeight="1" s="30">
      <c r="A302" s="54" t="n"/>
      <c r="B302" s="55" t="n"/>
      <c r="C302" s="55" t="n"/>
      <c r="D302" s="55" t="n"/>
      <c r="E302" s="56" t="n"/>
      <c r="F302" s="57" t="n"/>
      <c r="G302" s="49">
        <f>IF(E302="","",E302*IF(F302="",1,F302))</f>
        <v/>
      </c>
      <c r="H302" s="48">
        <f>IF(A302="","","Q"&amp;(INT(MOD(MONTH(A302-5)-4,12)/3)+1))</f>
        <v/>
      </c>
    </row>
    <row r="303" ht="15" customHeight="1" s="30">
      <c r="A303" s="54" t="n"/>
      <c r="B303" s="55" t="n"/>
      <c r="C303" s="55" t="n"/>
      <c r="D303" s="55" t="n"/>
      <c r="E303" s="56" t="n"/>
      <c r="F303" s="57" t="n"/>
      <c r="G303" s="49">
        <f>IF(E303="","",E303*IF(F303="",1,F303))</f>
        <v/>
      </c>
      <c r="H303" s="48">
        <f>IF(A303="","","Q"&amp;(INT(MOD(MONTH(A303-5)-4,12)/3)+1))</f>
        <v/>
      </c>
    </row>
    <row r="304" ht="15" customHeight="1" s="30">
      <c r="A304" s="54" t="n"/>
      <c r="B304" s="55" t="n"/>
      <c r="C304" s="55" t="n"/>
      <c r="D304" s="55" t="n"/>
      <c r="E304" s="56" t="n"/>
      <c r="F304" s="57" t="n"/>
      <c r="G304" s="49">
        <f>IF(E304="","",E304*IF(F304="",1,F304))</f>
        <v/>
      </c>
      <c r="H304" s="48">
        <f>IF(A304="","","Q"&amp;(INT(MOD(MONTH(A304-5)-4,12)/3)+1))</f>
        <v/>
      </c>
    </row>
    <row r="305" ht="15" customHeight="1" s="30">
      <c r="A305" s="54" t="n"/>
      <c r="B305" s="55" t="n"/>
      <c r="C305" s="55" t="n"/>
      <c r="D305" s="55" t="n"/>
      <c r="E305" s="56" t="n"/>
      <c r="F305" s="57" t="n"/>
      <c r="G305" s="49">
        <f>IF(E305="","",E305*IF(F305="",1,F305))</f>
        <v/>
      </c>
      <c r="H305" s="48">
        <f>IF(A305="","","Q"&amp;(INT(MOD(MONTH(A305-5)-4,12)/3)+1))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CD0E"/>
  <dataValidations count="1">
    <dataValidation sqref="D6:D305" showDropDown="0" showInputMessage="0" showErrorMessage="0" allowBlank="1" prompt="Pick from the list." type="list" errorStyle="stop" operator="between">
      <formula1>Lists!$A$1:$A$11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1" fitToWidth="1" pageOrder="downThenOver" blackAndWhite="0" draft="0" horizontalDpi="300" verticalDpi="300" copies="1"/>
  <headerFooter differentOddEven="0" differentFirst="0"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 filterMode="0">
    <tabColor rgb="00B3261E"/>
    <outlinePr summaryBelow="1" summaryRight="1"/>
    <pageSetUpPr fitToPage="1"/>
  </sheetPr>
  <dimension ref="A1:H20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 outlineLevelCol="0"/>
  <cols>
    <col width="14" customWidth="1" style="29" min="1" max="1"/>
    <col width="18" customWidth="1" style="29" min="2" max="3"/>
    <col width="30" customWidth="1" style="29" min="4" max="4"/>
    <col width="14" customWidth="1" style="29" min="5" max="5"/>
    <col width="16" customWidth="1" style="29" min="6" max="6"/>
    <col width="12" customWidth="1" style="29" min="7" max="7"/>
    <col width="10" customWidth="1" style="29" min="8" max="8"/>
  </cols>
  <sheetData>
    <row r="1" ht="32" customHeight="1" s="30">
      <c r="A1" s="43" t="inlineStr">
        <is>
          <t>Business mileage (car or van)</t>
        </is>
      </c>
    </row>
    <row r="2" ht="15" customHeight="1" s="30">
      <c r="A2" s="44" t="inlineStr">
        <is>
          <t>Flat rate: 55p a mile up to 10,000 miles, 25p after. Rates are on the Start here tab.</t>
        </is>
      </c>
    </row>
    <row r="3" ht="15" customHeight="1" s="30">
      <c r="A3" s="45" t="inlineStr">
        <is>
          <t>Sample rows show how it works. Peach cells are the ones you type in; white cells work themselves out.</t>
        </is>
      </c>
      <c r="B3" s="46" t="n"/>
      <c r="C3" s="46" t="n"/>
      <c r="D3" s="46" t="n"/>
      <c r="E3" s="46" t="n"/>
      <c r="F3" s="46" t="n"/>
      <c r="G3" s="46" t="n"/>
      <c r="H3" s="46" t="n"/>
    </row>
    <row r="4"/>
    <row r="5" ht="31.5" customHeight="1" s="30">
      <c r="A5" s="47" t="inlineStr">
        <is>
          <t>Date</t>
        </is>
      </c>
      <c r="B5" s="47" t="inlineStr">
        <is>
          <t>From</t>
        </is>
      </c>
      <c r="C5" s="47" t="inlineStr">
        <is>
          <t>To</t>
        </is>
      </c>
      <c r="D5" s="47" t="inlineStr">
        <is>
          <t>Purpose</t>
        </is>
      </c>
      <c r="E5" s="47" t="inlineStr">
        <is>
          <t>Business miles</t>
        </is>
      </c>
      <c r="F5" s="47" t="inlineStr">
        <is>
          <t>Miles so far this year</t>
        </is>
      </c>
      <c r="G5" s="47" t="inlineStr">
        <is>
          <t>Claim (£)</t>
        </is>
      </c>
      <c r="H5" s="47" t="inlineStr">
        <is>
          <t>Quarter</t>
        </is>
      </c>
    </row>
    <row r="6" ht="15" customHeight="1" s="30">
      <c r="A6" s="54" t="n">
        <v>46148</v>
      </c>
      <c r="B6" s="55" t="inlineStr">
        <is>
          <t>Home</t>
        </is>
      </c>
      <c r="C6" s="55" t="inlineStr">
        <is>
          <t>Leeds</t>
        </is>
      </c>
      <c r="D6" s="55" t="inlineStr">
        <is>
          <t>Client meeting - M. Patel</t>
        </is>
      </c>
      <c r="E6" s="58" t="n">
        <v>38</v>
      </c>
      <c r="F6" s="59">
        <f>IF(E6="","",SUM($E$6:E6))</f>
        <v/>
      </c>
      <c r="G6" s="49">
        <f>IF(E6="","",MIN(E6,MAX(0,'Start here'!$A$43-(F6-E6)))*'Start here'!$A$41+(E6-MIN(E6,MAX(0,'Start here'!$A$43-(F6-E6))))*'Start here'!$A$42)</f>
        <v/>
      </c>
      <c r="H6" s="48">
        <f>IF(A6="","","Q"&amp;(INT(MOD(MONTH(A6-5)-4,12)/3)+1))</f>
        <v/>
      </c>
    </row>
    <row r="7" ht="15" customHeight="1" s="30">
      <c r="A7" s="54" t="n">
        <v>46246</v>
      </c>
      <c r="B7" s="55" t="inlineStr">
        <is>
          <t>Home</t>
        </is>
      </c>
      <c r="C7" s="55" t="inlineStr">
        <is>
          <t>Harrogate</t>
        </is>
      </c>
      <c r="D7" s="55" t="inlineStr">
        <is>
          <t>Photo shoot - Northside Gym</t>
        </is>
      </c>
      <c r="E7" s="58" t="n">
        <v>52</v>
      </c>
      <c r="F7" s="59">
        <f>IF(E7="","",SUM($E$6:E7))</f>
        <v/>
      </c>
      <c r="G7" s="49">
        <f>IF(E7="","",MIN(E7,MAX(0,'Start here'!$A$43-(F7-E7)))*'Start here'!$A$41+(E7-MIN(E7,MAX(0,'Start here'!$A$43-(F7-E7))))*'Start here'!$A$42)</f>
        <v/>
      </c>
      <c r="H7" s="48">
        <f>IF(A7="","","Q"&amp;(INT(MOD(MONTH(A7-5)-4,12)/3)+1))</f>
        <v/>
      </c>
    </row>
    <row r="8" ht="15" customHeight="1" s="30">
      <c r="A8" s="54" t="n"/>
      <c r="B8" s="55" t="n"/>
      <c r="C8" s="55" t="n"/>
      <c r="D8" s="55" t="n"/>
      <c r="E8" s="58" t="n"/>
      <c r="F8" s="59">
        <f>IF(E8="","",SUM($E$6:E8))</f>
        <v/>
      </c>
      <c r="G8" s="49">
        <f>IF(E8="","",MIN(E8,MAX(0,'Start here'!$A$43-(F8-E8)))*'Start here'!$A$41+(E8-MIN(E8,MAX(0,'Start here'!$A$43-(F8-E8))))*'Start here'!$A$42)</f>
        <v/>
      </c>
      <c r="H8" s="48">
        <f>IF(A8="","","Q"&amp;(INT(MOD(MONTH(A8-5)-4,12)/3)+1))</f>
        <v/>
      </c>
    </row>
    <row r="9" ht="15" customHeight="1" s="30">
      <c r="A9" s="54" t="n"/>
      <c r="B9" s="55" t="n"/>
      <c r="C9" s="55" t="n"/>
      <c r="D9" s="55" t="n"/>
      <c r="E9" s="58" t="n"/>
      <c r="F9" s="59">
        <f>IF(E9="","",SUM($E$6:E9))</f>
        <v/>
      </c>
      <c r="G9" s="49">
        <f>IF(E9="","",MIN(E9,MAX(0,'Start here'!$A$43-(F9-E9)))*'Start here'!$A$41+(E9-MIN(E9,MAX(0,'Start here'!$A$43-(F9-E9))))*'Start here'!$A$42)</f>
        <v/>
      </c>
      <c r="H9" s="48">
        <f>IF(A9="","","Q"&amp;(INT(MOD(MONTH(A9-5)-4,12)/3)+1))</f>
        <v/>
      </c>
    </row>
    <row r="10" ht="15" customHeight="1" s="30">
      <c r="A10" s="54" t="n"/>
      <c r="B10" s="55" t="n"/>
      <c r="C10" s="55" t="n"/>
      <c r="D10" s="55" t="n"/>
      <c r="E10" s="58" t="n"/>
      <c r="F10" s="59">
        <f>IF(E10="","",SUM($E$6:E10))</f>
        <v/>
      </c>
      <c r="G10" s="49">
        <f>IF(E10="","",MIN(E10,MAX(0,'Start here'!$A$43-(F10-E10)))*'Start here'!$A$41+(E10-MIN(E10,MAX(0,'Start here'!$A$43-(F10-E10))))*'Start here'!$A$42)</f>
        <v/>
      </c>
      <c r="H10" s="48">
        <f>IF(A10="","","Q"&amp;(INT(MOD(MONTH(A10-5)-4,12)/3)+1))</f>
        <v/>
      </c>
    </row>
    <row r="11" ht="15" customHeight="1" s="30">
      <c r="A11" s="54" t="n"/>
      <c r="B11" s="55" t="n"/>
      <c r="C11" s="55" t="n"/>
      <c r="D11" s="55" t="n"/>
      <c r="E11" s="58" t="n"/>
      <c r="F11" s="59">
        <f>IF(E11="","",SUM($E$6:E11))</f>
        <v/>
      </c>
      <c r="G11" s="49">
        <f>IF(E11="","",MIN(E11,MAX(0,'Start here'!$A$43-(F11-E11)))*'Start here'!$A$41+(E11-MIN(E11,MAX(0,'Start here'!$A$43-(F11-E11))))*'Start here'!$A$42)</f>
        <v/>
      </c>
      <c r="H11" s="48">
        <f>IF(A11="","","Q"&amp;(INT(MOD(MONTH(A11-5)-4,12)/3)+1))</f>
        <v/>
      </c>
    </row>
    <row r="12" ht="15" customHeight="1" s="30">
      <c r="A12" s="54" t="n"/>
      <c r="B12" s="55" t="n"/>
      <c r="C12" s="55" t="n"/>
      <c r="D12" s="55" t="n"/>
      <c r="E12" s="58" t="n"/>
      <c r="F12" s="59">
        <f>IF(E12="","",SUM($E$6:E12))</f>
        <v/>
      </c>
      <c r="G12" s="49">
        <f>IF(E12="","",MIN(E12,MAX(0,'Start here'!$A$43-(F12-E12)))*'Start here'!$A$41+(E12-MIN(E12,MAX(0,'Start here'!$A$43-(F12-E12))))*'Start here'!$A$42)</f>
        <v/>
      </c>
      <c r="H12" s="48">
        <f>IF(A12="","","Q"&amp;(INT(MOD(MONTH(A12-5)-4,12)/3)+1))</f>
        <v/>
      </c>
    </row>
    <row r="13" ht="15" customHeight="1" s="30">
      <c r="A13" s="54" t="n"/>
      <c r="B13" s="55" t="n"/>
      <c r="C13" s="55" t="n"/>
      <c r="D13" s="55" t="n"/>
      <c r="E13" s="58" t="n"/>
      <c r="F13" s="59">
        <f>IF(E13="","",SUM($E$6:E13))</f>
        <v/>
      </c>
      <c r="G13" s="49">
        <f>IF(E13="","",MIN(E13,MAX(0,'Start here'!$A$43-(F13-E13)))*'Start here'!$A$41+(E13-MIN(E13,MAX(0,'Start here'!$A$43-(F13-E13))))*'Start here'!$A$42)</f>
        <v/>
      </c>
      <c r="H13" s="48">
        <f>IF(A13="","","Q"&amp;(INT(MOD(MONTH(A13-5)-4,12)/3)+1))</f>
        <v/>
      </c>
    </row>
    <row r="14" ht="15" customHeight="1" s="30">
      <c r="A14" s="54" t="n"/>
      <c r="B14" s="55" t="n"/>
      <c r="C14" s="55" t="n"/>
      <c r="D14" s="55" t="n"/>
      <c r="E14" s="58" t="n"/>
      <c r="F14" s="59">
        <f>IF(E14="","",SUM($E$6:E14))</f>
        <v/>
      </c>
      <c r="G14" s="49">
        <f>IF(E14="","",MIN(E14,MAX(0,'Start here'!$A$43-(F14-E14)))*'Start here'!$A$41+(E14-MIN(E14,MAX(0,'Start here'!$A$43-(F14-E14))))*'Start here'!$A$42)</f>
        <v/>
      </c>
      <c r="H14" s="48">
        <f>IF(A14="","","Q"&amp;(INT(MOD(MONTH(A14-5)-4,12)/3)+1))</f>
        <v/>
      </c>
    </row>
    <row r="15" ht="15" customHeight="1" s="30">
      <c r="A15" s="54" t="n"/>
      <c r="B15" s="55" t="n"/>
      <c r="C15" s="55" t="n"/>
      <c r="D15" s="55" t="n"/>
      <c r="E15" s="58" t="n"/>
      <c r="F15" s="59">
        <f>IF(E15="","",SUM($E$6:E15))</f>
        <v/>
      </c>
      <c r="G15" s="49">
        <f>IF(E15="","",MIN(E15,MAX(0,'Start here'!$A$43-(F15-E15)))*'Start here'!$A$41+(E15-MIN(E15,MAX(0,'Start here'!$A$43-(F15-E15))))*'Start here'!$A$42)</f>
        <v/>
      </c>
      <c r="H15" s="48">
        <f>IF(A15="","","Q"&amp;(INT(MOD(MONTH(A15-5)-4,12)/3)+1))</f>
        <v/>
      </c>
    </row>
    <row r="16" ht="15" customHeight="1" s="30">
      <c r="A16" s="54" t="n"/>
      <c r="B16" s="55" t="n"/>
      <c r="C16" s="55" t="n"/>
      <c r="D16" s="55" t="n"/>
      <c r="E16" s="58" t="n"/>
      <c r="F16" s="59">
        <f>IF(E16="","",SUM($E$6:E16))</f>
        <v/>
      </c>
      <c r="G16" s="49">
        <f>IF(E16="","",MIN(E16,MAX(0,'Start here'!$A$43-(F16-E16)))*'Start here'!$A$41+(E16-MIN(E16,MAX(0,'Start here'!$A$43-(F16-E16))))*'Start here'!$A$42)</f>
        <v/>
      </c>
      <c r="H16" s="48">
        <f>IF(A16="","","Q"&amp;(INT(MOD(MONTH(A16-5)-4,12)/3)+1))</f>
        <v/>
      </c>
    </row>
    <row r="17" ht="15" customHeight="1" s="30">
      <c r="A17" s="54" t="n"/>
      <c r="B17" s="55" t="n"/>
      <c r="C17" s="55" t="n"/>
      <c r="D17" s="55" t="n"/>
      <c r="E17" s="58" t="n"/>
      <c r="F17" s="59">
        <f>IF(E17="","",SUM($E$6:E17))</f>
        <v/>
      </c>
      <c r="G17" s="49">
        <f>IF(E17="","",MIN(E17,MAX(0,'Start here'!$A$43-(F17-E17)))*'Start here'!$A$41+(E17-MIN(E17,MAX(0,'Start here'!$A$43-(F17-E17))))*'Start here'!$A$42)</f>
        <v/>
      </c>
      <c r="H17" s="48">
        <f>IF(A17="","","Q"&amp;(INT(MOD(MONTH(A17-5)-4,12)/3)+1))</f>
        <v/>
      </c>
    </row>
    <row r="18" ht="15" customHeight="1" s="30">
      <c r="A18" s="54" t="n"/>
      <c r="B18" s="55" t="n"/>
      <c r="C18" s="55" t="n"/>
      <c r="D18" s="55" t="n"/>
      <c r="E18" s="58" t="n"/>
      <c r="F18" s="59">
        <f>IF(E18="","",SUM($E$6:E18))</f>
        <v/>
      </c>
      <c r="G18" s="49">
        <f>IF(E18="","",MIN(E18,MAX(0,'Start here'!$A$43-(F18-E18)))*'Start here'!$A$41+(E18-MIN(E18,MAX(0,'Start here'!$A$43-(F18-E18))))*'Start here'!$A$42)</f>
        <v/>
      </c>
      <c r="H18" s="48">
        <f>IF(A18="","","Q"&amp;(INT(MOD(MONTH(A18-5)-4,12)/3)+1))</f>
        <v/>
      </c>
    </row>
    <row r="19" ht="15" customHeight="1" s="30">
      <c r="A19" s="54" t="n"/>
      <c r="B19" s="55" t="n"/>
      <c r="C19" s="55" t="n"/>
      <c r="D19" s="55" t="n"/>
      <c r="E19" s="58" t="n"/>
      <c r="F19" s="59">
        <f>IF(E19="","",SUM($E$6:E19))</f>
        <v/>
      </c>
      <c r="G19" s="49">
        <f>IF(E19="","",MIN(E19,MAX(0,'Start here'!$A$43-(F19-E19)))*'Start here'!$A$41+(E19-MIN(E19,MAX(0,'Start here'!$A$43-(F19-E19))))*'Start here'!$A$42)</f>
        <v/>
      </c>
      <c r="H19" s="48">
        <f>IF(A19="","","Q"&amp;(INT(MOD(MONTH(A19-5)-4,12)/3)+1))</f>
        <v/>
      </c>
    </row>
    <row r="20" ht="15" customHeight="1" s="30">
      <c r="A20" s="54" t="n"/>
      <c r="B20" s="55" t="n"/>
      <c r="C20" s="55" t="n"/>
      <c r="D20" s="55" t="n"/>
      <c r="E20" s="58" t="n"/>
      <c r="F20" s="59">
        <f>IF(E20="","",SUM($E$6:E20))</f>
        <v/>
      </c>
      <c r="G20" s="49">
        <f>IF(E20="","",MIN(E20,MAX(0,'Start here'!$A$43-(F20-E20)))*'Start here'!$A$41+(E20-MIN(E20,MAX(0,'Start here'!$A$43-(F20-E20))))*'Start here'!$A$42)</f>
        <v/>
      </c>
      <c r="H20" s="48">
        <f>IF(A20="","","Q"&amp;(INT(MOD(MONTH(A20-5)-4,12)/3)+1))</f>
        <v/>
      </c>
    </row>
    <row r="21" ht="15" customHeight="1" s="30">
      <c r="A21" s="54" t="n"/>
      <c r="B21" s="55" t="n"/>
      <c r="C21" s="55" t="n"/>
      <c r="D21" s="55" t="n"/>
      <c r="E21" s="58" t="n"/>
      <c r="F21" s="59">
        <f>IF(E21="","",SUM($E$6:E21))</f>
        <v/>
      </c>
      <c r="G21" s="49">
        <f>IF(E21="","",MIN(E21,MAX(0,'Start here'!$A$43-(F21-E21)))*'Start here'!$A$41+(E21-MIN(E21,MAX(0,'Start here'!$A$43-(F21-E21))))*'Start here'!$A$42)</f>
        <v/>
      </c>
      <c r="H21" s="48">
        <f>IF(A21="","","Q"&amp;(INT(MOD(MONTH(A21-5)-4,12)/3)+1))</f>
        <v/>
      </c>
    </row>
    <row r="22" ht="15" customHeight="1" s="30">
      <c r="A22" s="54" t="n"/>
      <c r="B22" s="55" t="n"/>
      <c r="C22" s="55" t="n"/>
      <c r="D22" s="55" t="n"/>
      <c r="E22" s="58" t="n"/>
      <c r="F22" s="59">
        <f>IF(E22="","",SUM($E$6:E22))</f>
        <v/>
      </c>
      <c r="G22" s="49">
        <f>IF(E22="","",MIN(E22,MAX(0,'Start here'!$A$43-(F22-E22)))*'Start here'!$A$41+(E22-MIN(E22,MAX(0,'Start here'!$A$43-(F22-E22))))*'Start here'!$A$42)</f>
        <v/>
      </c>
      <c r="H22" s="48">
        <f>IF(A22="","","Q"&amp;(INT(MOD(MONTH(A22-5)-4,12)/3)+1))</f>
        <v/>
      </c>
    </row>
    <row r="23" ht="15" customHeight="1" s="30">
      <c r="A23" s="54" t="n"/>
      <c r="B23" s="55" t="n"/>
      <c r="C23" s="55" t="n"/>
      <c r="D23" s="55" t="n"/>
      <c r="E23" s="58" t="n"/>
      <c r="F23" s="59">
        <f>IF(E23="","",SUM($E$6:E23))</f>
        <v/>
      </c>
      <c r="G23" s="49">
        <f>IF(E23="","",MIN(E23,MAX(0,'Start here'!$A$43-(F23-E23)))*'Start here'!$A$41+(E23-MIN(E23,MAX(0,'Start here'!$A$43-(F23-E23))))*'Start here'!$A$42)</f>
        <v/>
      </c>
      <c r="H23" s="48">
        <f>IF(A23="","","Q"&amp;(INT(MOD(MONTH(A23-5)-4,12)/3)+1))</f>
        <v/>
      </c>
    </row>
    <row r="24" ht="15" customHeight="1" s="30">
      <c r="A24" s="54" t="n"/>
      <c r="B24" s="55" t="n"/>
      <c r="C24" s="55" t="n"/>
      <c r="D24" s="55" t="n"/>
      <c r="E24" s="58" t="n"/>
      <c r="F24" s="59">
        <f>IF(E24="","",SUM($E$6:E24))</f>
        <v/>
      </c>
      <c r="G24" s="49">
        <f>IF(E24="","",MIN(E24,MAX(0,'Start here'!$A$43-(F24-E24)))*'Start here'!$A$41+(E24-MIN(E24,MAX(0,'Start here'!$A$43-(F24-E24))))*'Start here'!$A$42)</f>
        <v/>
      </c>
      <c r="H24" s="48">
        <f>IF(A24="","","Q"&amp;(INT(MOD(MONTH(A24-5)-4,12)/3)+1))</f>
        <v/>
      </c>
    </row>
    <row r="25" ht="15" customHeight="1" s="30">
      <c r="A25" s="54" t="n"/>
      <c r="B25" s="55" t="n"/>
      <c r="C25" s="55" t="n"/>
      <c r="D25" s="55" t="n"/>
      <c r="E25" s="58" t="n"/>
      <c r="F25" s="59">
        <f>IF(E25="","",SUM($E$6:E25))</f>
        <v/>
      </c>
      <c r="G25" s="49">
        <f>IF(E25="","",MIN(E25,MAX(0,'Start here'!$A$43-(F25-E25)))*'Start here'!$A$41+(E25-MIN(E25,MAX(0,'Start here'!$A$43-(F25-E25))))*'Start here'!$A$42)</f>
        <v/>
      </c>
      <c r="H25" s="48">
        <f>IF(A25="","","Q"&amp;(INT(MOD(MONTH(A25-5)-4,12)/3)+1))</f>
        <v/>
      </c>
    </row>
    <row r="26" ht="15" customHeight="1" s="30">
      <c r="A26" s="54" t="n"/>
      <c r="B26" s="55" t="n"/>
      <c r="C26" s="55" t="n"/>
      <c r="D26" s="55" t="n"/>
      <c r="E26" s="58" t="n"/>
      <c r="F26" s="59">
        <f>IF(E26="","",SUM($E$6:E26))</f>
        <v/>
      </c>
      <c r="G26" s="49">
        <f>IF(E26="","",MIN(E26,MAX(0,'Start here'!$A$43-(F26-E26)))*'Start here'!$A$41+(E26-MIN(E26,MAX(0,'Start here'!$A$43-(F26-E26))))*'Start here'!$A$42)</f>
        <v/>
      </c>
      <c r="H26" s="48">
        <f>IF(A26="","","Q"&amp;(INT(MOD(MONTH(A26-5)-4,12)/3)+1))</f>
        <v/>
      </c>
    </row>
    <row r="27" ht="15" customHeight="1" s="30">
      <c r="A27" s="54" t="n"/>
      <c r="B27" s="55" t="n"/>
      <c r="C27" s="55" t="n"/>
      <c r="D27" s="55" t="n"/>
      <c r="E27" s="58" t="n"/>
      <c r="F27" s="59">
        <f>IF(E27="","",SUM($E$6:E27))</f>
        <v/>
      </c>
      <c r="G27" s="49">
        <f>IF(E27="","",MIN(E27,MAX(0,'Start here'!$A$43-(F27-E27)))*'Start here'!$A$41+(E27-MIN(E27,MAX(0,'Start here'!$A$43-(F27-E27))))*'Start here'!$A$42)</f>
        <v/>
      </c>
      <c r="H27" s="48">
        <f>IF(A27="","","Q"&amp;(INT(MOD(MONTH(A27-5)-4,12)/3)+1))</f>
        <v/>
      </c>
    </row>
    <row r="28" ht="15" customHeight="1" s="30">
      <c r="A28" s="54" t="n"/>
      <c r="B28" s="55" t="n"/>
      <c r="C28" s="55" t="n"/>
      <c r="D28" s="55" t="n"/>
      <c r="E28" s="58" t="n"/>
      <c r="F28" s="59">
        <f>IF(E28="","",SUM($E$6:E28))</f>
        <v/>
      </c>
      <c r="G28" s="49">
        <f>IF(E28="","",MIN(E28,MAX(0,'Start here'!$A$43-(F28-E28)))*'Start here'!$A$41+(E28-MIN(E28,MAX(0,'Start here'!$A$43-(F28-E28))))*'Start here'!$A$42)</f>
        <v/>
      </c>
      <c r="H28" s="48">
        <f>IF(A28="","","Q"&amp;(INT(MOD(MONTH(A28-5)-4,12)/3)+1))</f>
        <v/>
      </c>
    </row>
    <row r="29" ht="15" customHeight="1" s="30">
      <c r="A29" s="54" t="n"/>
      <c r="B29" s="55" t="n"/>
      <c r="C29" s="55" t="n"/>
      <c r="D29" s="55" t="n"/>
      <c r="E29" s="58" t="n"/>
      <c r="F29" s="59">
        <f>IF(E29="","",SUM($E$6:E29))</f>
        <v/>
      </c>
      <c r="G29" s="49">
        <f>IF(E29="","",MIN(E29,MAX(0,'Start here'!$A$43-(F29-E29)))*'Start here'!$A$41+(E29-MIN(E29,MAX(0,'Start here'!$A$43-(F29-E29))))*'Start here'!$A$42)</f>
        <v/>
      </c>
      <c r="H29" s="48">
        <f>IF(A29="","","Q"&amp;(INT(MOD(MONTH(A29-5)-4,12)/3)+1))</f>
        <v/>
      </c>
    </row>
    <row r="30" ht="15" customHeight="1" s="30">
      <c r="A30" s="54" t="n"/>
      <c r="B30" s="55" t="n"/>
      <c r="C30" s="55" t="n"/>
      <c r="D30" s="55" t="n"/>
      <c r="E30" s="58" t="n"/>
      <c r="F30" s="59">
        <f>IF(E30="","",SUM($E$6:E30))</f>
        <v/>
      </c>
      <c r="G30" s="49">
        <f>IF(E30="","",MIN(E30,MAX(0,'Start here'!$A$43-(F30-E30)))*'Start here'!$A$41+(E30-MIN(E30,MAX(0,'Start here'!$A$43-(F30-E30))))*'Start here'!$A$42)</f>
        <v/>
      </c>
      <c r="H30" s="48">
        <f>IF(A30="","","Q"&amp;(INT(MOD(MONTH(A30-5)-4,12)/3)+1))</f>
        <v/>
      </c>
    </row>
    <row r="31" ht="15" customHeight="1" s="30">
      <c r="A31" s="54" t="n"/>
      <c r="B31" s="55" t="n"/>
      <c r="C31" s="55" t="n"/>
      <c r="D31" s="55" t="n"/>
      <c r="E31" s="58" t="n"/>
      <c r="F31" s="59">
        <f>IF(E31="","",SUM($E$6:E31))</f>
        <v/>
      </c>
      <c r="G31" s="49">
        <f>IF(E31="","",MIN(E31,MAX(0,'Start here'!$A$43-(F31-E31)))*'Start here'!$A$41+(E31-MIN(E31,MAX(0,'Start here'!$A$43-(F31-E31))))*'Start here'!$A$42)</f>
        <v/>
      </c>
      <c r="H31" s="48">
        <f>IF(A31="","","Q"&amp;(INT(MOD(MONTH(A31-5)-4,12)/3)+1))</f>
        <v/>
      </c>
    </row>
    <row r="32" ht="15" customHeight="1" s="30">
      <c r="A32" s="54" t="n"/>
      <c r="B32" s="55" t="n"/>
      <c r="C32" s="55" t="n"/>
      <c r="D32" s="55" t="n"/>
      <c r="E32" s="58" t="n"/>
      <c r="F32" s="59">
        <f>IF(E32="","",SUM($E$6:E32))</f>
        <v/>
      </c>
      <c r="G32" s="49">
        <f>IF(E32="","",MIN(E32,MAX(0,'Start here'!$A$43-(F32-E32)))*'Start here'!$A$41+(E32-MIN(E32,MAX(0,'Start here'!$A$43-(F32-E32))))*'Start here'!$A$42)</f>
        <v/>
      </c>
      <c r="H32" s="48">
        <f>IF(A32="","","Q"&amp;(INT(MOD(MONTH(A32-5)-4,12)/3)+1))</f>
        <v/>
      </c>
    </row>
    <row r="33" ht="15" customHeight="1" s="30">
      <c r="A33" s="54" t="n"/>
      <c r="B33" s="55" t="n"/>
      <c r="C33" s="55" t="n"/>
      <c r="D33" s="55" t="n"/>
      <c r="E33" s="58" t="n"/>
      <c r="F33" s="59">
        <f>IF(E33="","",SUM($E$6:E33))</f>
        <v/>
      </c>
      <c r="G33" s="49">
        <f>IF(E33="","",MIN(E33,MAX(0,'Start here'!$A$43-(F33-E33)))*'Start here'!$A$41+(E33-MIN(E33,MAX(0,'Start here'!$A$43-(F33-E33))))*'Start here'!$A$42)</f>
        <v/>
      </c>
      <c r="H33" s="48">
        <f>IF(A33="","","Q"&amp;(INT(MOD(MONTH(A33-5)-4,12)/3)+1))</f>
        <v/>
      </c>
    </row>
    <row r="34" ht="15" customHeight="1" s="30">
      <c r="A34" s="54" t="n"/>
      <c r="B34" s="55" t="n"/>
      <c r="C34" s="55" t="n"/>
      <c r="D34" s="55" t="n"/>
      <c r="E34" s="58" t="n"/>
      <c r="F34" s="59">
        <f>IF(E34="","",SUM($E$6:E34))</f>
        <v/>
      </c>
      <c r="G34" s="49">
        <f>IF(E34="","",MIN(E34,MAX(0,'Start here'!$A$43-(F34-E34)))*'Start here'!$A$41+(E34-MIN(E34,MAX(0,'Start here'!$A$43-(F34-E34))))*'Start here'!$A$42)</f>
        <v/>
      </c>
      <c r="H34" s="48">
        <f>IF(A34="","","Q"&amp;(INT(MOD(MONTH(A34-5)-4,12)/3)+1))</f>
        <v/>
      </c>
    </row>
    <row r="35" ht="15" customHeight="1" s="30">
      <c r="A35" s="54" t="n"/>
      <c r="B35" s="55" t="n"/>
      <c r="C35" s="55" t="n"/>
      <c r="D35" s="55" t="n"/>
      <c r="E35" s="58" t="n"/>
      <c r="F35" s="59">
        <f>IF(E35="","",SUM($E$6:E35))</f>
        <v/>
      </c>
      <c r="G35" s="49">
        <f>IF(E35="","",MIN(E35,MAX(0,'Start here'!$A$43-(F35-E35)))*'Start here'!$A$41+(E35-MIN(E35,MAX(0,'Start here'!$A$43-(F35-E35))))*'Start here'!$A$42)</f>
        <v/>
      </c>
      <c r="H35" s="48">
        <f>IF(A35="","","Q"&amp;(INT(MOD(MONTH(A35-5)-4,12)/3)+1))</f>
        <v/>
      </c>
    </row>
    <row r="36" ht="15" customHeight="1" s="30">
      <c r="A36" s="54" t="n"/>
      <c r="B36" s="55" t="n"/>
      <c r="C36" s="55" t="n"/>
      <c r="D36" s="55" t="n"/>
      <c r="E36" s="58" t="n"/>
      <c r="F36" s="59">
        <f>IF(E36="","",SUM($E$6:E36))</f>
        <v/>
      </c>
      <c r="G36" s="49">
        <f>IF(E36="","",MIN(E36,MAX(0,'Start here'!$A$43-(F36-E36)))*'Start here'!$A$41+(E36-MIN(E36,MAX(0,'Start here'!$A$43-(F36-E36))))*'Start here'!$A$42)</f>
        <v/>
      </c>
      <c r="H36" s="48">
        <f>IF(A36="","","Q"&amp;(INT(MOD(MONTH(A36-5)-4,12)/3)+1))</f>
        <v/>
      </c>
    </row>
    <row r="37" ht="15" customHeight="1" s="30">
      <c r="A37" s="54" t="n"/>
      <c r="B37" s="55" t="n"/>
      <c r="C37" s="55" t="n"/>
      <c r="D37" s="55" t="n"/>
      <c r="E37" s="58" t="n"/>
      <c r="F37" s="59">
        <f>IF(E37="","",SUM($E$6:E37))</f>
        <v/>
      </c>
      <c r="G37" s="49">
        <f>IF(E37="","",MIN(E37,MAX(0,'Start here'!$A$43-(F37-E37)))*'Start here'!$A$41+(E37-MIN(E37,MAX(0,'Start here'!$A$43-(F37-E37))))*'Start here'!$A$42)</f>
        <v/>
      </c>
      <c r="H37" s="48">
        <f>IF(A37="","","Q"&amp;(INT(MOD(MONTH(A37-5)-4,12)/3)+1))</f>
        <v/>
      </c>
    </row>
    <row r="38" ht="15" customHeight="1" s="30">
      <c r="A38" s="54" t="n"/>
      <c r="B38" s="55" t="n"/>
      <c r="C38" s="55" t="n"/>
      <c r="D38" s="55" t="n"/>
      <c r="E38" s="58" t="n"/>
      <c r="F38" s="59">
        <f>IF(E38="","",SUM($E$6:E38))</f>
        <v/>
      </c>
      <c r="G38" s="49">
        <f>IF(E38="","",MIN(E38,MAX(0,'Start here'!$A$43-(F38-E38)))*'Start here'!$A$41+(E38-MIN(E38,MAX(0,'Start here'!$A$43-(F38-E38))))*'Start here'!$A$42)</f>
        <v/>
      </c>
      <c r="H38" s="48">
        <f>IF(A38="","","Q"&amp;(INT(MOD(MONTH(A38-5)-4,12)/3)+1))</f>
        <v/>
      </c>
    </row>
    <row r="39" ht="15" customHeight="1" s="30">
      <c r="A39" s="54" t="n"/>
      <c r="B39" s="55" t="n"/>
      <c r="C39" s="55" t="n"/>
      <c r="D39" s="55" t="n"/>
      <c r="E39" s="58" t="n"/>
      <c r="F39" s="59">
        <f>IF(E39="","",SUM($E$6:E39))</f>
        <v/>
      </c>
      <c r="G39" s="49">
        <f>IF(E39="","",MIN(E39,MAX(0,'Start here'!$A$43-(F39-E39)))*'Start here'!$A$41+(E39-MIN(E39,MAX(0,'Start here'!$A$43-(F39-E39))))*'Start here'!$A$42)</f>
        <v/>
      </c>
      <c r="H39" s="48">
        <f>IF(A39="","","Q"&amp;(INT(MOD(MONTH(A39-5)-4,12)/3)+1))</f>
        <v/>
      </c>
    </row>
    <row r="40" ht="15" customHeight="1" s="30">
      <c r="A40" s="54" t="n"/>
      <c r="B40" s="55" t="n"/>
      <c r="C40" s="55" t="n"/>
      <c r="D40" s="55" t="n"/>
      <c r="E40" s="58" t="n"/>
      <c r="F40" s="59">
        <f>IF(E40="","",SUM($E$6:E40))</f>
        <v/>
      </c>
      <c r="G40" s="49">
        <f>IF(E40="","",MIN(E40,MAX(0,'Start here'!$A$43-(F40-E40)))*'Start here'!$A$41+(E40-MIN(E40,MAX(0,'Start here'!$A$43-(F40-E40))))*'Start here'!$A$42)</f>
        <v/>
      </c>
      <c r="H40" s="48">
        <f>IF(A40="","","Q"&amp;(INT(MOD(MONTH(A40-5)-4,12)/3)+1))</f>
        <v/>
      </c>
    </row>
    <row r="41" ht="15" customHeight="1" s="30">
      <c r="A41" s="54" t="n"/>
      <c r="B41" s="55" t="n"/>
      <c r="C41" s="55" t="n"/>
      <c r="D41" s="55" t="n"/>
      <c r="E41" s="58" t="n"/>
      <c r="F41" s="59">
        <f>IF(E41="","",SUM($E$6:E41))</f>
        <v/>
      </c>
      <c r="G41" s="49">
        <f>IF(E41="","",MIN(E41,MAX(0,'Start here'!$A$43-(F41-E41)))*'Start here'!$A$41+(E41-MIN(E41,MAX(0,'Start here'!$A$43-(F41-E41))))*'Start here'!$A$42)</f>
        <v/>
      </c>
      <c r="H41" s="48">
        <f>IF(A41="","","Q"&amp;(INT(MOD(MONTH(A41-5)-4,12)/3)+1))</f>
        <v/>
      </c>
    </row>
    <row r="42" ht="15" customHeight="1" s="30">
      <c r="A42" s="54" t="n"/>
      <c r="B42" s="55" t="n"/>
      <c r="C42" s="55" t="n"/>
      <c r="D42" s="55" t="n"/>
      <c r="E42" s="58" t="n"/>
      <c r="F42" s="59">
        <f>IF(E42="","",SUM($E$6:E42))</f>
        <v/>
      </c>
      <c r="G42" s="49">
        <f>IF(E42="","",MIN(E42,MAX(0,'Start here'!$A$43-(F42-E42)))*'Start here'!$A$41+(E42-MIN(E42,MAX(0,'Start here'!$A$43-(F42-E42))))*'Start here'!$A$42)</f>
        <v/>
      </c>
      <c r="H42" s="48">
        <f>IF(A42="","","Q"&amp;(INT(MOD(MONTH(A42-5)-4,12)/3)+1))</f>
        <v/>
      </c>
    </row>
    <row r="43" ht="15" customHeight="1" s="30">
      <c r="A43" s="54" t="n"/>
      <c r="B43" s="55" t="n"/>
      <c r="C43" s="55" t="n"/>
      <c r="D43" s="55" t="n"/>
      <c r="E43" s="58" t="n"/>
      <c r="F43" s="59">
        <f>IF(E43="","",SUM($E$6:E43))</f>
        <v/>
      </c>
      <c r="G43" s="49">
        <f>IF(E43="","",MIN(E43,MAX(0,'Start here'!$A$43-(F43-E43)))*'Start here'!$A$41+(E43-MIN(E43,MAX(0,'Start here'!$A$43-(F43-E43))))*'Start here'!$A$42)</f>
        <v/>
      </c>
      <c r="H43" s="48">
        <f>IF(A43="","","Q"&amp;(INT(MOD(MONTH(A43-5)-4,12)/3)+1))</f>
        <v/>
      </c>
    </row>
    <row r="44" ht="15" customHeight="1" s="30">
      <c r="A44" s="54" t="n"/>
      <c r="B44" s="55" t="n"/>
      <c r="C44" s="55" t="n"/>
      <c r="D44" s="55" t="n"/>
      <c r="E44" s="58" t="n"/>
      <c r="F44" s="59">
        <f>IF(E44="","",SUM($E$6:E44))</f>
        <v/>
      </c>
      <c r="G44" s="49">
        <f>IF(E44="","",MIN(E44,MAX(0,'Start here'!$A$43-(F44-E44)))*'Start here'!$A$41+(E44-MIN(E44,MAX(0,'Start here'!$A$43-(F44-E44))))*'Start here'!$A$42)</f>
        <v/>
      </c>
      <c r="H44" s="48">
        <f>IF(A44="","","Q"&amp;(INT(MOD(MONTH(A44-5)-4,12)/3)+1))</f>
        <v/>
      </c>
    </row>
    <row r="45" ht="15" customHeight="1" s="30">
      <c r="A45" s="54" t="n"/>
      <c r="B45" s="55" t="n"/>
      <c r="C45" s="55" t="n"/>
      <c r="D45" s="55" t="n"/>
      <c r="E45" s="58" t="n"/>
      <c r="F45" s="59">
        <f>IF(E45="","",SUM($E$6:E45))</f>
        <v/>
      </c>
      <c r="G45" s="49">
        <f>IF(E45="","",MIN(E45,MAX(0,'Start here'!$A$43-(F45-E45)))*'Start here'!$A$41+(E45-MIN(E45,MAX(0,'Start here'!$A$43-(F45-E45))))*'Start here'!$A$42)</f>
        <v/>
      </c>
      <c r="H45" s="48">
        <f>IF(A45="","","Q"&amp;(INT(MOD(MONTH(A45-5)-4,12)/3)+1))</f>
        <v/>
      </c>
    </row>
    <row r="46" ht="15" customHeight="1" s="30">
      <c r="A46" s="54" t="n"/>
      <c r="B46" s="55" t="n"/>
      <c r="C46" s="55" t="n"/>
      <c r="D46" s="55" t="n"/>
      <c r="E46" s="58" t="n"/>
      <c r="F46" s="59">
        <f>IF(E46="","",SUM($E$6:E46))</f>
        <v/>
      </c>
      <c r="G46" s="49">
        <f>IF(E46="","",MIN(E46,MAX(0,'Start here'!$A$43-(F46-E46)))*'Start here'!$A$41+(E46-MIN(E46,MAX(0,'Start here'!$A$43-(F46-E46))))*'Start here'!$A$42)</f>
        <v/>
      </c>
      <c r="H46" s="48">
        <f>IF(A46="","","Q"&amp;(INT(MOD(MONTH(A46-5)-4,12)/3)+1))</f>
        <v/>
      </c>
    </row>
    <row r="47" ht="15" customHeight="1" s="30">
      <c r="A47" s="54" t="n"/>
      <c r="B47" s="55" t="n"/>
      <c r="C47" s="55" t="n"/>
      <c r="D47" s="55" t="n"/>
      <c r="E47" s="58" t="n"/>
      <c r="F47" s="59">
        <f>IF(E47="","",SUM($E$6:E47))</f>
        <v/>
      </c>
      <c r="G47" s="49">
        <f>IF(E47="","",MIN(E47,MAX(0,'Start here'!$A$43-(F47-E47)))*'Start here'!$A$41+(E47-MIN(E47,MAX(0,'Start here'!$A$43-(F47-E47))))*'Start here'!$A$42)</f>
        <v/>
      </c>
      <c r="H47" s="48">
        <f>IF(A47="","","Q"&amp;(INT(MOD(MONTH(A47-5)-4,12)/3)+1))</f>
        <v/>
      </c>
    </row>
    <row r="48" ht="15" customHeight="1" s="30">
      <c r="A48" s="54" t="n"/>
      <c r="B48" s="55" t="n"/>
      <c r="C48" s="55" t="n"/>
      <c r="D48" s="55" t="n"/>
      <c r="E48" s="58" t="n"/>
      <c r="F48" s="59">
        <f>IF(E48="","",SUM($E$6:E48))</f>
        <v/>
      </c>
      <c r="G48" s="49">
        <f>IF(E48="","",MIN(E48,MAX(0,'Start here'!$A$43-(F48-E48)))*'Start here'!$A$41+(E48-MIN(E48,MAX(0,'Start here'!$A$43-(F48-E48))))*'Start here'!$A$42)</f>
        <v/>
      </c>
      <c r="H48" s="48">
        <f>IF(A48="","","Q"&amp;(INT(MOD(MONTH(A48-5)-4,12)/3)+1))</f>
        <v/>
      </c>
    </row>
    <row r="49" ht="15" customHeight="1" s="30">
      <c r="A49" s="54" t="n"/>
      <c r="B49" s="55" t="n"/>
      <c r="C49" s="55" t="n"/>
      <c r="D49" s="55" t="n"/>
      <c r="E49" s="58" t="n"/>
      <c r="F49" s="59">
        <f>IF(E49="","",SUM($E$6:E49))</f>
        <v/>
      </c>
      <c r="G49" s="49">
        <f>IF(E49="","",MIN(E49,MAX(0,'Start here'!$A$43-(F49-E49)))*'Start here'!$A$41+(E49-MIN(E49,MAX(0,'Start here'!$A$43-(F49-E49))))*'Start here'!$A$42)</f>
        <v/>
      </c>
      <c r="H49" s="48">
        <f>IF(A49="","","Q"&amp;(INT(MOD(MONTH(A49-5)-4,12)/3)+1))</f>
        <v/>
      </c>
    </row>
    <row r="50" ht="15" customHeight="1" s="30">
      <c r="A50" s="54" t="n"/>
      <c r="B50" s="55" t="n"/>
      <c r="C50" s="55" t="n"/>
      <c r="D50" s="55" t="n"/>
      <c r="E50" s="58" t="n"/>
      <c r="F50" s="59">
        <f>IF(E50="","",SUM($E$6:E50))</f>
        <v/>
      </c>
      <c r="G50" s="49">
        <f>IF(E50="","",MIN(E50,MAX(0,'Start here'!$A$43-(F50-E50)))*'Start here'!$A$41+(E50-MIN(E50,MAX(0,'Start here'!$A$43-(F50-E50))))*'Start here'!$A$42)</f>
        <v/>
      </c>
      <c r="H50" s="48">
        <f>IF(A50="","","Q"&amp;(INT(MOD(MONTH(A50-5)-4,12)/3)+1))</f>
        <v/>
      </c>
    </row>
    <row r="51" ht="15" customHeight="1" s="30">
      <c r="A51" s="54" t="n"/>
      <c r="B51" s="55" t="n"/>
      <c r="C51" s="55" t="n"/>
      <c r="D51" s="55" t="n"/>
      <c r="E51" s="58" t="n"/>
      <c r="F51" s="59">
        <f>IF(E51="","",SUM($E$6:E51))</f>
        <v/>
      </c>
      <c r="G51" s="49">
        <f>IF(E51="","",MIN(E51,MAX(0,'Start here'!$A$43-(F51-E51)))*'Start here'!$A$41+(E51-MIN(E51,MAX(0,'Start here'!$A$43-(F51-E51))))*'Start here'!$A$42)</f>
        <v/>
      </c>
      <c r="H51" s="48">
        <f>IF(A51="","","Q"&amp;(INT(MOD(MONTH(A51-5)-4,12)/3)+1))</f>
        <v/>
      </c>
    </row>
    <row r="52" ht="15" customHeight="1" s="30">
      <c r="A52" s="54" t="n"/>
      <c r="B52" s="55" t="n"/>
      <c r="C52" s="55" t="n"/>
      <c r="D52" s="55" t="n"/>
      <c r="E52" s="58" t="n"/>
      <c r="F52" s="59">
        <f>IF(E52="","",SUM($E$6:E52))</f>
        <v/>
      </c>
      <c r="G52" s="49">
        <f>IF(E52="","",MIN(E52,MAX(0,'Start here'!$A$43-(F52-E52)))*'Start here'!$A$41+(E52-MIN(E52,MAX(0,'Start here'!$A$43-(F52-E52))))*'Start here'!$A$42)</f>
        <v/>
      </c>
      <c r="H52" s="48">
        <f>IF(A52="","","Q"&amp;(INT(MOD(MONTH(A52-5)-4,12)/3)+1))</f>
        <v/>
      </c>
    </row>
    <row r="53" ht="15" customHeight="1" s="30">
      <c r="A53" s="54" t="n"/>
      <c r="B53" s="55" t="n"/>
      <c r="C53" s="55" t="n"/>
      <c r="D53" s="55" t="n"/>
      <c r="E53" s="58" t="n"/>
      <c r="F53" s="59">
        <f>IF(E53="","",SUM($E$6:E53))</f>
        <v/>
      </c>
      <c r="G53" s="49">
        <f>IF(E53="","",MIN(E53,MAX(0,'Start here'!$A$43-(F53-E53)))*'Start here'!$A$41+(E53-MIN(E53,MAX(0,'Start here'!$A$43-(F53-E53))))*'Start here'!$A$42)</f>
        <v/>
      </c>
      <c r="H53" s="48">
        <f>IF(A53="","","Q"&amp;(INT(MOD(MONTH(A53-5)-4,12)/3)+1))</f>
        <v/>
      </c>
    </row>
    <row r="54" ht="15" customHeight="1" s="30">
      <c r="A54" s="54" t="n"/>
      <c r="B54" s="55" t="n"/>
      <c r="C54" s="55" t="n"/>
      <c r="D54" s="55" t="n"/>
      <c r="E54" s="58" t="n"/>
      <c r="F54" s="59">
        <f>IF(E54="","",SUM($E$6:E54))</f>
        <v/>
      </c>
      <c r="G54" s="49">
        <f>IF(E54="","",MIN(E54,MAX(0,'Start here'!$A$43-(F54-E54)))*'Start here'!$A$41+(E54-MIN(E54,MAX(0,'Start here'!$A$43-(F54-E54))))*'Start here'!$A$42)</f>
        <v/>
      </c>
      <c r="H54" s="48">
        <f>IF(A54="","","Q"&amp;(INT(MOD(MONTH(A54-5)-4,12)/3)+1))</f>
        <v/>
      </c>
    </row>
    <row r="55" ht="15" customHeight="1" s="30">
      <c r="A55" s="54" t="n"/>
      <c r="B55" s="55" t="n"/>
      <c r="C55" s="55" t="n"/>
      <c r="D55" s="55" t="n"/>
      <c r="E55" s="58" t="n"/>
      <c r="F55" s="59">
        <f>IF(E55="","",SUM($E$6:E55))</f>
        <v/>
      </c>
      <c r="G55" s="49">
        <f>IF(E55="","",MIN(E55,MAX(0,'Start here'!$A$43-(F55-E55)))*'Start here'!$A$41+(E55-MIN(E55,MAX(0,'Start here'!$A$43-(F55-E55))))*'Start here'!$A$42)</f>
        <v/>
      </c>
      <c r="H55" s="48">
        <f>IF(A55="","","Q"&amp;(INT(MOD(MONTH(A55-5)-4,12)/3)+1))</f>
        <v/>
      </c>
    </row>
    <row r="56" ht="15" customHeight="1" s="30">
      <c r="A56" s="54" t="n"/>
      <c r="B56" s="55" t="n"/>
      <c r="C56" s="55" t="n"/>
      <c r="D56" s="55" t="n"/>
      <c r="E56" s="58" t="n"/>
      <c r="F56" s="59">
        <f>IF(E56="","",SUM($E$6:E56))</f>
        <v/>
      </c>
      <c r="G56" s="49">
        <f>IF(E56="","",MIN(E56,MAX(0,'Start here'!$A$43-(F56-E56)))*'Start here'!$A$41+(E56-MIN(E56,MAX(0,'Start here'!$A$43-(F56-E56))))*'Start here'!$A$42)</f>
        <v/>
      </c>
      <c r="H56" s="48">
        <f>IF(A56="","","Q"&amp;(INT(MOD(MONTH(A56-5)-4,12)/3)+1))</f>
        <v/>
      </c>
    </row>
    <row r="57" ht="15" customHeight="1" s="30">
      <c r="A57" s="54" t="n"/>
      <c r="B57" s="55" t="n"/>
      <c r="C57" s="55" t="n"/>
      <c r="D57" s="55" t="n"/>
      <c r="E57" s="58" t="n"/>
      <c r="F57" s="59">
        <f>IF(E57="","",SUM($E$6:E57))</f>
        <v/>
      </c>
      <c r="G57" s="49">
        <f>IF(E57="","",MIN(E57,MAX(0,'Start here'!$A$43-(F57-E57)))*'Start here'!$A$41+(E57-MIN(E57,MAX(0,'Start here'!$A$43-(F57-E57))))*'Start here'!$A$42)</f>
        <v/>
      </c>
      <c r="H57" s="48">
        <f>IF(A57="","","Q"&amp;(INT(MOD(MONTH(A57-5)-4,12)/3)+1))</f>
        <v/>
      </c>
    </row>
    <row r="58" ht="15" customHeight="1" s="30">
      <c r="A58" s="54" t="n"/>
      <c r="B58" s="55" t="n"/>
      <c r="C58" s="55" t="n"/>
      <c r="D58" s="55" t="n"/>
      <c r="E58" s="58" t="n"/>
      <c r="F58" s="59">
        <f>IF(E58="","",SUM($E$6:E58))</f>
        <v/>
      </c>
      <c r="G58" s="49">
        <f>IF(E58="","",MIN(E58,MAX(0,'Start here'!$A$43-(F58-E58)))*'Start here'!$A$41+(E58-MIN(E58,MAX(0,'Start here'!$A$43-(F58-E58))))*'Start here'!$A$42)</f>
        <v/>
      </c>
      <c r="H58" s="48">
        <f>IF(A58="","","Q"&amp;(INT(MOD(MONTH(A58-5)-4,12)/3)+1))</f>
        <v/>
      </c>
    </row>
    <row r="59" ht="15" customHeight="1" s="30">
      <c r="A59" s="54" t="n"/>
      <c r="B59" s="55" t="n"/>
      <c r="C59" s="55" t="n"/>
      <c r="D59" s="55" t="n"/>
      <c r="E59" s="58" t="n"/>
      <c r="F59" s="59">
        <f>IF(E59="","",SUM($E$6:E59))</f>
        <v/>
      </c>
      <c r="G59" s="49">
        <f>IF(E59="","",MIN(E59,MAX(0,'Start here'!$A$43-(F59-E59)))*'Start here'!$A$41+(E59-MIN(E59,MAX(0,'Start here'!$A$43-(F59-E59))))*'Start here'!$A$42)</f>
        <v/>
      </c>
      <c r="H59" s="48">
        <f>IF(A59="","","Q"&amp;(INT(MOD(MONTH(A59-5)-4,12)/3)+1))</f>
        <v/>
      </c>
    </row>
    <row r="60" ht="15" customHeight="1" s="30">
      <c r="A60" s="54" t="n"/>
      <c r="B60" s="55" t="n"/>
      <c r="C60" s="55" t="n"/>
      <c r="D60" s="55" t="n"/>
      <c r="E60" s="58" t="n"/>
      <c r="F60" s="59">
        <f>IF(E60="","",SUM($E$6:E60))</f>
        <v/>
      </c>
      <c r="G60" s="49">
        <f>IF(E60="","",MIN(E60,MAX(0,'Start here'!$A$43-(F60-E60)))*'Start here'!$A$41+(E60-MIN(E60,MAX(0,'Start here'!$A$43-(F60-E60))))*'Start here'!$A$42)</f>
        <v/>
      </c>
      <c r="H60" s="48">
        <f>IF(A60="","","Q"&amp;(INT(MOD(MONTH(A60-5)-4,12)/3)+1))</f>
        <v/>
      </c>
    </row>
    <row r="61" ht="15" customHeight="1" s="30">
      <c r="A61" s="54" t="n"/>
      <c r="B61" s="55" t="n"/>
      <c r="C61" s="55" t="n"/>
      <c r="D61" s="55" t="n"/>
      <c r="E61" s="58" t="n"/>
      <c r="F61" s="59">
        <f>IF(E61="","",SUM($E$6:E61))</f>
        <v/>
      </c>
      <c r="G61" s="49">
        <f>IF(E61="","",MIN(E61,MAX(0,'Start here'!$A$43-(F61-E61)))*'Start here'!$A$41+(E61-MIN(E61,MAX(0,'Start here'!$A$43-(F61-E61))))*'Start here'!$A$42)</f>
        <v/>
      </c>
      <c r="H61" s="48">
        <f>IF(A61="","","Q"&amp;(INT(MOD(MONTH(A61-5)-4,12)/3)+1))</f>
        <v/>
      </c>
    </row>
    <row r="62" ht="15" customHeight="1" s="30">
      <c r="A62" s="54" t="n"/>
      <c r="B62" s="55" t="n"/>
      <c r="C62" s="55" t="n"/>
      <c r="D62" s="55" t="n"/>
      <c r="E62" s="58" t="n"/>
      <c r="F62" s="59">
        <f>IF(E62="","",SUM($E$6:E62))</f>
        <v/>
      </c>
      <c r="G62" s="49">
        <f>IF(E62="","",MIN(E62,MAX(0,'Start here'!$A$43-(F62-E62)))*'Start here'!$A$41+(E62-MIN(E62,MAX(0,'Start here'!$A$43-(F62-E62))))*'Start here'!$A$42)</f>
        <v/>
      </c>
      <c r="H62" s="48">
        <f>IF(A62="","","Q"&amp;(INT(MOD(MONTH(A62-5)-4,12)/3)+1))</f>
        <v/>
      </c>
    </row>
    <row r="63" ht="15" customHeight="1" s="30">
      <c r="A63" s="54" t="n"/>
      <c r="B63" s="55" t="n"/>
      <c r="C63" s="55" t="n"/>
      <c r="D63" s="55" t="n"/>
      <c r="E63" s="58" t="n"/>
      <c r="F63" s="59">
        <f>IF(E63="","",SUM($E$6:E63))</f>
        <v/>
      </c>
      <c r="G63" s="49">
        <f>IF(E63="","",MIN(E63,MAX(0,'Start here'!$A$43-(F63-E63)))*'Start here'!$A$41+(E63-MIN(E63,MAX(0,'Start here'!$A$43-(F63-E63))))*'Start here'!$A$42)</f>
        <v/>
      </c>
      <c r="H63" s="48">
        <f>IF(A63="","","Q"&amp;(INT(MOD(MONTH(A63-5)-4,12)/3)+1))</f>
        <v/>
      </c>
    </row>
    <row r="64" ht="15" customHeight="1" s="30">
      <c r="A64" s="54" t="n"/>
      <c r="B64" s="55" t="n"/>
      <c r="C64" s="55" t="n"/>
      <c r="D64" s="55" t="n"/>
      <c r="E64" s="58" t="n"/>
      <c r="F64" s="59">
        <f>IF(E64="","",SUM($E$6:E64))</f>
        <v/>
      </c>
      <c r="G64" s="49">
        <f>IF(E64="","",MIN(E64,MAX(0,'Start here'!$A$43-(F64-E64)))*'Start here'!$A$41+(E64-MIN(E64,MAX(0,'Start here'!$A$43-(F64-E64))))*'Start here'!$A$42)</f>
        <v/>
      </c>
      <c r="H64" s="48">
        <f>IF(A64="","","Q"&amp;(INT(MOD(MONTH(A64-5)-4,12)/3)+1))</f>
        <v/>
      </c>
    </row>
    <row r="65" ht="15" customHeight="1" s="30">
      <c r="A65" s="54" t="n"/>
      <c r="B65" s="55" t="n"/>
      <c r="C65" s="55" t="n"/>
      <c r="D65" s="55" t="n"/>
      <c r="E65" s="58" t="n"/>
      <c r="F65" s="59">
        <f>IF(E65="","",SUM($E$6:E65))</f>
        <v/>
      </c>
      <c r="G65" s="49">
        <f>IF(E65="","",MIN(E65,MAX(0,'Start here'!$A$43-(F65-E65)))*'Start here'!$A$41+(E65-MIN(E65,MAX(0,'Start here'!$A$43-(F65-E65))))*'Start here'!$A$42)</f>
        <v/>
      </c>
      <c r="H65" s="48">
        <f>IF(A65="","","Q"&amp;(INT(MOD(MONTH(A65-5)-4,12)/3)+1))</f>
        <v/>
      </c>
    </row>
    <row r="66" ht="15" customHeight="1" s="30">
      <c r="A66" s="54" t="n"/>
      <c r="B66" s="55" t="n"/>
      <c r="C66" s="55" t="n"/>
      <c r="D66" s="55" t="n"/>
      <c r="E66" s="58" t="n"/>
      <c r="F66" s="59">
        <f>IF(E66="","",SUM($E$6:E66))</f>
        <v/>
      </c>
      <c r="G66" s="49">
        <f>IF(E66="","",MIN(E66,MAX(0,'Start here'!$A$43-(F66-E66)))*'Start here'!$A$41+(E66-MIN(E66,MAX(0,'Start here'!$A$43-(F66-E66))))*'Start here'!$A$42)</f>
        <v/>
      </c>
      <c r="H66" s="48">
        <f>IF(A66="","","Q"&amp;(INT(MOD(MONTH(A66-5)-4,12)/3)+1))</f>
        <v/>
      </c>
    </row>
    <row r="67" ht="15" customHeight="1" s="30">
      <c r="A67" s="54" t="n"/>
      <c r="B67" s="55" t="n"/>
      <c r="C67" s="55" t="n"/>
      <c r="D67" s="55" t="n"/>
      <c r="E67" s="58" t="n"/>
      <c r="F67" s="59">
        <f>IF(E67="","",SUM($E$6:E67))</f>
        <v/>
      </c>
      <c r="G67" s="49">
        <f>IF(E67="","",MIN(E67,MAX(0,'Start here'!$A$43-(F67-E67)))*'Start here'!$A$41+(E67-MIN(E67,MAX(0,'Start here'!$A$43-(F67-E67))))*'Start here'!$A$42)</f>
        <v/>
      </c>
      <c r="H67" s="48">
        <f>IF(A67="","","Q"&amp;(INT(MOD(MONTH(A67-5)-4,12)/3)+1))</f>
        <v/>
      </c>
    </row>
    <row r="68" ht="15" customHeight="1" s="30">
      <c r="A68" s="54" t="n"/>
      <c r="B68" s="55" t="n"/>
      <c r="C68" s="55" t="n"/>
      <c r="D68" s="55" t="n"/>
      <c r="E68" s="58" t="n"/>
      <c r="F68" s="59">
        <f>IF(E68="","",SUM($E$6:E68))</f>
        <v/>
      </c>
      <c r="G68" s="49">
        <f>IF(E68="","",MIN(E68,MAX(0,'Start here'!$A$43-(F68-E68)))*'Start here'!$A$41+(E68-MIN(E68,MAX(0,'Start here'!$A$43-(F68-E68))))*'Start here'!$A$42)</f>
        <v/>
      </c>
      <c r="H68" s="48">
        <f>IF(A68="","","Q"&amp;(INT(MOD(MONTH(A68-5)-4,12)/3)+1))</f>
        <v/>
      </c>
    </row>
    <row r="69" ht="15" customHeight="1" s="30">
      <c r="A69" s="54" t="n"/>
      <c r="B69" s="55" t="n"/>
      <c r="C69" s="55" t="n"/>
      <c r="D69" s="55" t="n"/>
      <c r="E69" s="58" t="n"/>
      <c r="F69" s="59">
        <f>IF(E69="","",SUM($E$6:E69))</f>
        <v/>
      </c>
      <c r="G69" s="49">
        <f>IF(E69="","",MIN(E69,MAX(0,'Start here'!$A$43-(F69-E69)))*'Start here'!$A$41+(E69-MIN(E69,MAX(0,'Start here'!$A$43-(F69-E69))))*'Start here'!$A$42)</f>
        <v/>
      </c>
      <c r="H69" s="48">
        <f>IF(A69="","","Q"&amp;(INT(MOD(MONTH(A69-5)-4,12)/3)+1))</f>
        <v/>
      </c>
    </row>
    <row r="70" ht="15" customHeight="1" s="30">
      <c r="A70" s="54" t="n"/>
      <c r="B70" s="55" t="n"/>
      <c r="C70" s="55" t="n"/>
      <c r="D70" s="55" t="n"/>
      <c r="E70" s="58" t="n"/>
      <c r="F70" s="59">
        <f>IF(E70="","",SUM($E$6:E70))</f>
        <v/>
      </c>
      <c r="G70" s="49">
        <f>IF(E70="","",MIN(E70,MAX(0,'Start here'!$A$43-(F70-E70)))*'Start here'!$A$41+(E70-MIN(E70,MAX(0,'Start here'!$A$43-(F70-E70))))*'Start here'!$A$42)</f>
        <v/>
      </c>
      <c r="H70" s="48">
        <f>IF(A70="","","Q"&amp;(INT(MOD(MONTH(A70-5)-4,12)/3)+1))</f>
        <v/>
      </c>
    </row>
    <row r="71" ht="15" customHeight="1" s="30">
      <c r="A71" s="54" t="n"/>
      <c r="B71" s="55" t="n"/>
      <c r="C71" s="55" t="n"/>
      <c r="D71" s="55" t="n"/>
      <c r="E71" s="58" t="n"/>
      <c r="F71" s="59">
        <f>IF(E71="","",SUM($E$6:E71))</f>
        <v/>
      </c>
      <c r="G71" s="49">
        <f>IF(E71="","",MIN(E71,MAX(0,'Start here'!$A$43-(F71-E71)))*'Start here'!$A$41+(E71-MIN(E71,MAX(0,'Start here'!$A$43-(F71-E71))))*'Start here'!$A$42)</f>
        <v/>
      </c>
      <c r="H71" s="48">
        <f>IF(A71="","","Q"&amp;(INT(MOD(MONTH(A71-5)-4,12)/3)+1))</f>
        <v/>
      </c>
    </row>
    <row r="72" ht="15" customHeight="1" s="30">
      <c r="A72" s="54" t="n"/>
      <c r="B72" s="55" t="n"/>
      <c r="C72" s="55" t="n"/>
      <c r="D72" s="55" t="n"/>
      <c r="E72" s="58" t="n"/>
      <c r="F72" s="59">
        <f>IF(E72="","",SUM($E$6:E72))</f>
        <v/>
      </c>
      <c r="G72" s="49">
        <f>IF(E72="","",MIN(E72,MAX(0,'Start here'!$A$43-(F72-E72)))*'Start here'!$A$41+(E72-MIN(E72,MAX(0,'Start here'!$A$43-(F72-E72))))*'Start here'!$A$42)</f>
        <v/>
      </c>
      <c r="H72" s="48">
        <f>IF(A72="","","Q"&amp;(INT(MOD(MONTH(A72-5)-4,12)/3)+1))</f>
        <v/>
      </c>
    </row>
    <row r="73" ht="15" customHeight="1" s="30">
      <c r="A73" s="54" t="n"/>
      <c r="B73" s="55" t="n"/>
      <c r="C73" s="55" t="n"/>
      <c r="D73" s="55" t="n"/>
      <c r="E73" s="58" t="n"/>
      <c r="F73" s="59">
        <f>IF(E73="","",SUM($E$6:E73))</f>
        <v/>
      </c>
      <c r="G73" s="49">
        <f>IF(E73="","",MIN(E73,MAX(0,'Start here'!$A$43-(F73-E73)))*'Start here'!$A$41+(E73-MIN(E73,MAX(0,'Start here'!$A$43-(F73-E73))))*'Start here'!$A$42)</f>
        <v/>
      </c>
      <c r="H73" s="48">
        <f>IF(A73="","","Q"&amp;(INT(MOD(MONTH(A73-5)-4,12)/3)+1))</f>
        <v/>
      </c>
    </row>
    <row r="74" ht="15" customHeight="1" s="30">
      <c r="A74" s="54" t="n"/>
      <c r="B74" s="55" t="n"/>
      <c r="C74" s="55" t="n"/>
      <c r="D74" s="55" t="n"/>
      <c r="E74" s="58" t="n"/>
      <c r="F74" s="59">
        <f>IF(E74="","",SUM($E$6:E74))</f>
        <v/>
      </c>
      <c r="G74" s="49">
        <f>IF(E74="","",MIN(E74,MAX(0,'Start here'!$A$43-(F74-E74)))*'Start here'!$A$41+(E74-MIN(E74,MAX(0,'Start here'!$A$43-(F74-E74))))*'Start here'!$A$42)</f>
        <v/>
      </c>
      <c r="H74" s="48">
        <f>IF(A74="","","Q"&amp;(INT(MOD(MONTH(A74-5)-4,12)/3)+1))</f>
        <v/>
      </c>
    </row>
    <row r="75" ht="15" customHeight="1" s="30">
      <c r="A75" s="54" t="n"/>
      <c r="B75" s="55" t="n"/>
      <c r="C75" s="55" t="n"/>
      <c r="D75" s="55" t="n"/>
      <c r="E75" s="58" t="n"/>
      <c r="F75" s="59">
        <f>IF(E75="","",SUM($E$6:E75))</f>
        <v/>
      </c>
      <c r="G75" s="49">
        <f>IF(E75="","",MIN(E75,MAX(0,'Start here'!$A$43-(F75-E75)))*'Start here'!$A$41+(E75-MIN(E75,MAX(0,'Start here'!$A$43-(F75-E75))))*'Start here'!$A$42)</f>
        <v/>
      </c>
      <c r="H75" s="48">
        <f>IF(A75="","","Q"&amp;(INT(MOD(MONTH(A75-5)-4,12)/3)+1))</f>
        <v/>
      </c>
    </row>
    <row r="76" ht="15" customHeight="1" s="30">
      <c r="A76" s="54" t="n"/>
      <c r="B76" s="55" t="n"/>
      <c r="C76" s="55" t="n"/>
      <c r="D76" s="55" t="n"/>
      <c r="E76" s="58" t="n"/>
      <c r="F76" s="59">
        <f>IF(E76="","",SUM($E$6:E76))</f>
        <v/>
      </c>
      <c r="G76" s="49">
        <f>IF(E76="","",MIN(E76,MAX(0,'Start here'!$A$43-(F76-E76)))*'Start here'!$A$41+(E76-MIN(E76,MAX(0,'Start here'!$A$43-(F76-E76))))*'Start here'!$A$42)</f>
        <v/>
      </c>
      <c r="H76" s="48">
        <f>IF(A76="","","Q"&amp;(INT(MOD(MONTH(A76-5)-4,12)/3)+1))</f>
        <v/>
      </c>
    </row>
    <row r="77" ht="15" customHeight="1" s="30">
      <c r="A77" s="54" t="n"/>
      <c r="B77" s="55" t="n"/>
      <c r="C77" s="55" t="n"/>
      <c r="D77" s="55" t="n"/>
      <c r="E77" s="58" t="n"/>
      <c r="F77" s="59">
        <f>IF(E77="","",SUM($E$6:E77))</f>
        <v/>
      </c>
      <c r="G77" s="49">
        <f>IF(E77="","",MIN(E77,MAX(0,'Start here'!$A$43-(F77-E77)))*'Start here'!$A$41+(E77-MIN(E77,MAX(0,'Start here'!$A$43-(F77-E77))))*'Start here'!$A$42)</f>
        <v/>
      </c>
      <c r="H77" s="48">
        <f>IF(A77="","","Q"&amp;(INT(MOD(MONTH(A77-5)-4,12)/3)+1))</f>
        <v/>
      </c>
    </row>
    <row r="78" ht="15" customHeight="1" s="30">
      <c r="A78" s="54" t="n"/>
      <c r="B78" s="55" t="n"/>
      <c r="C78" s="55" t="n"/>
      <c r="D78" s="55" t="n"/>
      <c r="E78" s="58" t="n"/>
      <c r="F78" s="59">
        <f>IF(E78="","",SUM($E$6:E78))</f>
        <v/>
      </c>
      <c r="G78" s="49">
        <f>IF(E78="","",MIN(E78,MAX(0,'Start here'!$A$43-(F78-E78)))*'Start here'!$A$41+(E78-MIN(E78,MAX(0,'Start here'!$A$43-(F78-E78))))*'Start here'!$A$42)</f>
        <v/>
      </c>
      <c r="H78" s="48">
        <f>IF(A78="","","Q"&amp;(INT(MOD(MONTH(A78-5)-4,12)/3)+1))</f>
        <v/>
      </c>
    </row>
    <row r="79" ht="15" customHeight="1" s="30">
      <c r="A79" s="54" t="n"/>
      <c r="B79" s="55" t="n"/>
      <c r="C79" s="55" t="n"/>
      <c r="D79" s="55" t="n"/>
      <c r="E79" s="58" t="n"/>
      <c r="F79" s="59">
        <f>IF(E79="","",SUM($E$6:E79))</f>
        <v/>
      </c>
      <c r="G79" s="49">
        <f>IF(E79="","",MIN(E79,MAX(0,'Start here'!$A$43-(F79-E79)))*'Start here'!$A$41+(E79-MIN(E79,MAX(0,'Start here'!$A$43-(F79-E79))))*'Start here'!$A$42)</f>
        <v/>
      </c>
      <c r="H79" s="48">
        <f>IF(A79="","","Q"&amp;(INT(MOD(MONTH(A79-5)-4,12)/3)+1))</f>
        <v/>
      </c>
    </row>
    <row r="80" ht="15" customHeight="1" s="30">
      <c r="A80" s="54" t="n"/>
      <c r="B80" s="55" t="n"/>
      <c r="C80" s="55" t="n"/>
      <c r="D80" s="55" t="n"/>
      <c r="E80" s="58" t="n"/>
      <c r="F80" s="59">
        <f>IF(E80="","",SUM($E$6:E80))</f>
        <v/>
      </c>
      <c r="G80" s="49">
        <f>IF(E80="","",MIN(E80,MAX(0,'Start here'!$A$43-(F80-E80)))*'Start here'!$A$41+(E80-MIN(E80,MAX(0,'Start here'!$A$43-(F80-E80))))*'Start here'!$A$42)</f>
        <v/>
      </c>
      <c r="H80" s="48">
        <f>IF(A80="","","Q"&amp;(INT(MOD(MONTH(A80-5)-4,12)/3)+1))</f>
        <v/>
      </c>
    </row>
    <row r="81" ht="15" customHeight="1" s="30">
      <c r="A81" s="54" t="n"/>
      <c r="B81" s="55" t="n"/>
      <c r="C81" s="55" t="n"/>
      <c r="D81" s="55" t="n"/>
      <c r="E81" s="58" t="n"/>
      <c r="F81" s="59">
        <f>IF(E81="","",SUM($E$6:E81))</f>
        <v/>
      </c>
      <c r="G81" s="49">
        <f>IF(E81="","",MIN(E81,MAX(0,'Start here'!$A$43-(F81-E81)))*'Start here'!$A$41+(E81-MIN(E81,MAX(0,'Start here'!$A$43-(F81-E81))))*'Start here'!$A$42)</f>
        <v/>
      </c>
      <c r="H81" s="48">
        <f>IF(A81="","","Q"&amp;(INT(MOD(MONTH(A81-5)-4,12)/3)+1))</f>
        <v/>
      </c>
    </row>
    <row r="82" ht="15" customHeight="1" s="30">
      <c r="A82" s="54" t="n"/>
      <c r="B82" s="55" t="n"/>
      <c r="C82" s="55" t="n"/>
      <c r="D82" s="55" t="n"/>
      <c r="E82" s="58" t="n"/>
      <c r="F82" s="59">
        <f>IF(E82="","",SUM($E$6:E82))</f>
        <v/>
      </c>
      <c r="G82" s="49">
        <f>IF(E82="","",MIN(E82,MAX(0,'Start here'!$A$43-(F82-E82)))*'Start here'!$A$41+(E82-MIN(E82,MAX(0,'Start here'!$A$43-(F82-E82))))*'Start here'!$A$42)</f>
        <v/>
      </c>
      <c r="H82" s="48">
        <f>IF(A82="","","Q"&amp;(INT(MOD(MONTH(A82-5)-4,12)/3)+1))</f>
        <v/>
      </c>
    </row>
    <row r="83" ht="15" customHeight="1" s="30">
      <c r="A83" s="54" t="n"/>
      <c r="B83" s="55" t="n"/>
      <c r="C83" s="55" t="n"/>
      <c r="D83" s="55" t="n"/>
      <c r="E83" s="58" t="n"/>
      <c r="F83" s="59">
        <f>IF(E83="","",SUM($E$6:E83))</f>
        <v/>
      </c>
      <c r="G83" s="49">
        <f>IF(E83="","",MIN(E83,MAX(0,'Start here'!$A$43-(F83-E83)))*'Start here'!$A$41+(E83-MIN(E83,MAX(0,'Start here'!$A$43-(F83-E83))))*'Start here'!$A$42)</f>
        <v/>
      </c>
      <c r="H83" s="48">
        <f>IF(A83="","","Q"&amp;(INT(MOD(MONTH(A83-5)-4,12)/3)+1))</f>
        <v/>
      </c>
    </row>
    <row r="84" ht="15" customHeight="1" s="30">
      <c r="A84" s="54" t="n"/>
      <c r="B84" s="55" t="n"/>
      <c r="C84" s="55" t="n"/>
      <c r="D84" s="55" t="n"/>
      <c r="E84" s="58" t="n"/>
      <c r="F84" s="59">
        <f>IF(E84="","",SUM($E$6:E84))</f>
        <v/>
      </c>
      <c r="G84" s="49">
        <f>IF(E84="","",MIN(E84,MAX(0,'Start here'!$A$43-(F84-E84)))*'Start here'!$A$41+(E84-MIN(E84,MAX(0,'Start here'!$A$43-(F84-E84))))*'Start here'!$A$42)</f>
        <v/>
      </c>
      <c r="H84" s="48">
        <f>IF(A84="","","Q"&amp;(INT(MOD(MONTH(A84-5)-4,12)/3)+1))</f>
        <v/>
      </c>
    </row>
    <row r="85" ht="15" customHeight="1" s="30">
      <c r="A85" s="54" t="n"/>
      <c r="B85" s="55" t="n"/>
      <c r="C85" s="55" t="n"/>
      <c r="D85" s="55" t="n"/>
      <c r="E85" s="58" t="n"/>
      <c r="F85" s="59">
        <f>IF(E85="","",SUM($E$6:E85))</f>
        <v/>
      </c>
      <c r="G85" s="49">
        <f>IF(E85="","",MIN(E85,MAX(0,'Start here'!$A$43-(F85-E85)))*'Start here'!$A$41+(E85-MIN(E85,MAX(0,'Start here'!$A$43-(F85-E85))))*'Start here'!$A$42)</f>
        <v/>
      </c>
      <c r="H85" s="48">
        <f>IF(A85="","","Q"&amp;(INT(MOD(MONTH(A85-5)-4,12)/3)+1))</f>
        <v/>
      </c>
    </row>
    <row r="86" ht="15" customHeight="1" s="30">
      <c r="A86" s="54" t="n"/>
      <c r="B86" s="55" t="n"/>
      <c r="C86" s="55" t="n"/>
      <c r="D86" s="55" t="n"/>
      <c r="E86" s="58" t="n"/>
      <c r="F86" s="59">
        <f>IF(E86="","",SUM($E$6:E86))</f>
        <v/>
      </c>
      <c r="G86" s="49">
        <f>IF(E86="","",MIN(E86,MAX(0,'Start here'!$A$43-(F86-E86)))*'Start here'!$A$41+(E86-MIN(E86,MAX(0,'Start here'!$A$43-(F86-E86))))*'Start here'!$A$42)</f>
        <v/>
      </c>
      <c r="H86" s="48">
        <f>IF(A86="","","Q"&amp;(INT(MOD(MONTH(A86-5)-4,12)/3)+1))</f>
        <v/>
      </c>
    </row>
    <row r="87" ht="15" customHeight="1" s="30">
      <c r="A87" s="54" t="n"/>
      <c r="B87" s="55" t="n"/>
      <c r="C87" s="55" t="n"/>
      <c r="D87" s="55" t="n"/>
      <c r="E87" s="58" t="n"/>
      <c r="F87" s="59">
        <f>IF(E87="","",SUM($E$6:E87))</f>
        <v/>
      </c>
      <c r="G87" s="49">
        <f>IF(E87="","",MIN(E87,MAX(0,'Start here'!$A$43-(F87-E87)))*'Start here'!$A$41+(E87-MIN(E87,MAX(0,'Start here'!$A$43-(F87-E87))))*'Start here'!$A$42)</f>
        <v/>
      </c>
      <c r="H87" s="48">
        <f>IF(A87="","","Q"&amp;(INT(MOD(MONTH(A87-5)-4,12)/3)+1))</f>
        <v/>
      </c>
    </row>
    <row r="88" ht="15" customHeight="1" s="30">
      <c r="A88" s="54" t="n"/>
      <c r="B88" s="55" t="n"/>
      <c r="C88" s="55" t="n"/>
      <c r="D88" s="55" t="n"/>
      <c r="E88" s="58" t="n"/>
      <c r="F88" s="59">
        <f>IF(E88="","",SUM($E$6:E88))</f>
        <v/>
      </c>
      <c r="G88" s="49">
        <f>IF(E88="","",MIN(E88,MAX(0,'Start here'!$A$43-(F88-E88)))*'Start here'!$A$41+(E88-MIN(E88,MAX(0,'Start here'!$A$43-(F88-E88))))*'Start here'!$A$42)</f>
        <v/>
      </c>
      <c r="H88" s="48">
        <f>IF(A88="","","Q"&amp;(INT(MOD(MONTH(A88-5)-4,12)/3)+1))</f>
        <v/>
      </c>
    </row>
    <row r="89" ht="15" customHeight="1" s="30">
      <c r="A89" s="54" t="n"/>
      <c r="B89" s="55" t="n"/>
      <c r="C89" s="55" t="n"/>
      <c r="D89" s="55" t="n"/>
      <c r="E89" s="58" t="n"/>
      <c r="F89" s="59">
        <f>IF(E89="","",SUM($E$6:E89))</f>
        <v/>
      </c>
      <c r="G89" s="49">
        <f>IF(E89="","",MIN(E89,MAX(0,'Start here'!$A$43-(F89-E89)))*'Start here'!$A$41+(E89-MIN(E89,MAX(0,'Start here'!$A$43-(F89-E89))))*'Start here'!$A$42)</f>
        <v/>
      </c>
      <c r="H89" s="48">
        <f>IF(A89="","","Q"&amp;(INT(MOD(MONTH(A89-5)-4,12)/3)+1))</f>
        <v/>
      </c>
    </row>
    <row r="90" ht="15" customHeight="1" s="30">
      <c r="A90" s="54" t="n"/>
      <c r="B90" s="55" t="n"/>
      <c r="C90" s="55" t="n"/>
      <c r="D90" s="55" t="n"/>
      <c r="E90" s="58" t="n"/>
      <c r="F90" s="59">
        <f>IF(E90="","",SUM($E$6:E90))</f>
        <v/>
      </c>
      <c r="G90" s="49">
        <f>IF(E90="","",MIN(E90,MAX(0,'Start here'!$A$43-(F90-E90)))*'Start here'!$A$41+(E90-MIN(E90,MAX(0,'Start here'!$A$43-(F90-E90))))*'Start here'!$A$42)</f>
        <v/>
      </c>
      <c r="H90" s="48">
        <f>IF(A90="","","Q"&amp;(INT(MOD(MONTH(A90-5)-4,12)/3)+1))</f>
        <v/>
      </c>
    </row>
    <row r="91" ht="15" customHeight="1" s="30">
      <c r="A91" s="54" t="n"/>
      <c r="B91" s="55" t="n"/>
      <c r="C91" s="55" t="n"/>
      <c r="D91" s="55" t="n"/>
      <c r="E91" s="58" t="n"/>
      <c r="F91" s="59">
        <f>IF(E91="","",SUM($E$6:E91))</f>
        <v/>
      </c>
      <c r="G91" s="49">
        <f>IF(E91="","",MIN(E91,MAX(0,'Start here'!$A$43-(F91-E91)))*'Start here'!$A$41+(E91-MIN(E91,MAX(0,'Start here'!$A$43-(F91-E91))))*'Start here'!$A$42)</f>
        <v/>
      </c>
      <c r="H91" s="48">
        <f>IF(A91="","","Q"&amp;(INT(MOD(MONTH(A91-5)-4,12)/3)+1))</f>
        <v/>
      </c>
    </row>
    <row r="92" ht="15" customHeight="1" s="30">
      <c r="A92" s="54" t="n"/>
      <c r="B92" s="55" t="n"/>
      <c r="C92" s="55" t="n"/>
      <c r="D92" s="55" t="n"/>
      <c r="E92" s="58" t="n"/>
      <c r="F92" s="59">
        <f>IF(E92="","",SUM($E$6:E92))</f>
        <v/>
      </c>
      <c r="G92" s="49">
        <f>IF(E92="","",MIN(E92,MAX(0,'Start here'!$A$43-(F92-E92)))*'Start here'!$A$41+(E92-MIN(E92,MAX(0,'Start here'!$A$43-(F92-E92))))*'Start here'!$A$42)</f>
        <v/>
      </c>
      <c r="H92" s="48">
        <f>IF(A92="","","Q"&amp;(INT(MOD(MONTH(A92-5)-4,12)/3)+1))</f>
        <v/>
      </c>
    </row>
    <row r="93" ht="15" customHeight="1" s="30">
      <c r="A93" s="54" t="n"/>
      <c r="B93" s="55" t="n"/>
      <c r="C93" s="55" t="n"/>
      <c r="D93" s="55" t="n"/>
      <c r="E93" s="58" t="n"/>
      <c r="F93" s="59">
        <f>IF(E93="","",SUM($E$6:E93))</f>
        <v/>
      </c>
      <c r="G93" s="49">
        <f>IF(E93="","",MIN(E93,MAX(0,'Start here'!$A$43-(F93-E93)))*'Start here'!$A$41+(E93-MIN(E93,MAX(0,'Start here'!$A$43-(F93-E93))))*'Start here'!$A$42)</f>
        <v/>
      </c>
      <c r="H93" s="48">
        <f>IF(A93="","","Q"&amp;(INT(MOD(MONTH(A93-5)-4,12)/3)+1))</f>
        <v/>
      </c>
    </row>
    <row r="94" ht="15" customHeight="1" s="30">
      <c r="A94" s="54" t="n"/>
      <c r="B94" s="55" t="n"/>
      <c r="C94" s="55" t="n"/>
      <c r="D94" s="55" t="n"/>
      <c r="E94" s="58" t="n"/>
      <c r="F94" s="59">
        <f>IF(E94="","",SUM($E$6:E94))</f>
        <v/>
      </c>
      <c r="G94" s="49">
        <f>IF(E94="","",MIN(E94,MAX(0,'Start here'!$A$43-(F94-E94)))*'Start here'!$A$41+(E94-MIN(E94,MAX(0,'Start here'!$A$43-(F94-E94))))*'Start here'!$A$42)</f>
        <v/>
      </c>
      <c r="H94" s="48">
        <f>IF(A94="","","Q"&amp;(INT(MOD(MONTH(A94-5)-4,12)/3)+1))</f>
        <v/>
      </c>
    </row>
    <row r="95" ht="15" customHeight="1" s="30">
      <c r="A95" s="54" t="n"/>
      <c r="B95" s="55" t="n"/>
      <c r="C95" s="55" t="n"/>
      <c r="D95" s="55" t="n"/>
      <c r="E95" s="58" t="n"/>
      <c r="F95" s="59">
        <f>IF(E95="","",SUM($E$6:E95))</f>
        <v/>
      </c>
      <c r="G95" s="49">
        <f>IF(E95="","",MIN(E95,MAX(0,'Start here'!$A$43-(F95-E95)))*'Start here'!$A$41+(E95-MIN(E95,MAX(0,'Start here'!$A$43-(F95-E95))))*'Start here'!$A$42)</f>
        <v/>
      </c>
      <c r="H95" s="48">
        <f>IF(A95="","","Q"&amp;(INT(MOD(MONTH(A95-5)-4,12)/3)+1))</f>
        <v/>
      </c>
    </row>
    <row r="96" ht="15" customHeight="1" s="30">
      <c r="A96" s="54" t="n"/>
      <c r="B96" s="55" t="n"/>
      <c r="C96" s="55" t="n"/>
      <c r="D96" s="55" t="n"/>
      <c r="E96" s="58" t="n"/>
      <c r="F96" s="59">
        <f>IF(E96="","",SUM($E$6:E96))</f>
        <v/>
      </c>
      <c r="G96" s="49">
        <f>IF(E96="","",MIN(E96,MAX(0,'Start here'!$A$43-(F96-E96)))*'Start here'!$A$41+(E96-MIN(E96,MAX(0,'Start here'!$A$43-(F96-E96))))*'Start here'!$A$42)</f>
        <v/>
      </c>
      <c r="H96" s="48">
        <f>IF(A96="","","Q"&amp;(INT(MOD(MONTH(A96-5)-4,12)/3)+1))</f>
        <v/>
      </c>
    </row>
    <row r="97" ht="15" customHeight="1" s="30">
      <c r="A97" s="54" t="n"/>
      <c r="B97" s="55" t="n"/>
      <c r="C97" s="55" t="n"/>
      <c r="D97" s="55" t="n"/>
      <c r="E97" s="58" t="n"/>
      <c r="F97" s="59">
        <f>IF(E97="","",SUM($E$6:E97))</f>
        <v/>
      </c>
      <c r="G97" s="49">
        <f>IF(E97="","",MIN(E97,MAX(0,'Start here'!$A$43-(F97-E97)))*'Start here'!$A$41+(E97-MIN(E97,MAX(0,'Start here'!$A$43-(F97-E97))))*'Start here'!$A$42)</f>
        <v/>
      </c>
      <c r="H97" s="48">
        <f>IF(A97="","","Q"&amp;(INT(MOD(MONTH(A97-5)-4,12)/3)+1))</f>
        <v/>
      </c>
    </row>
    <row r="98" ht="15" customHeight="1" s="30">
      <c r="A98" s="54" t="n"/>
      <c r="B98" s="55" t="n"/>
      <c r="C98" s="55" t="n"/>
      <c r="D98" s="55" t="n"/>
      <c r="E98" s="58" t="n"/>
      <c r="F98" s="59">
        <f>IF(E98="","",SUM($E$6:E98))</f>
        <v/>
      </c>
      <c r="G98" s="49">
        <f>IF(E98="","",MIN(E98,MAX(0,'Start here'!$A$43-(F98-E98)))*'Start here'!$A$41+(E98-MIN(E98,MAX(0,'Start here'!$A$43-(F98-E98))))*'Start here'!$A$42)</f>
        <v/>
      </c>
      <c r="H98" s="48">
        <f>IF(A98="","","Q"&amp;(INT(MOD(MONTH(A98-5)-4,12)/3)+1))</f>
        <v/>
      </c>
    </row>
    <row r="99" ht="15" customHeight="1" s="30">
      <c r="A99" s="54" t="n"/>
      <c r="B99" s="55" t="n"/>
      <c r="C99" s="55" t="n"/>
      <c r="D99" s="55" t="n"/>
      <c r="E99" s="58" t="n"/>
      <c r="F99" s="59">
        <f>IF(E99="","",SUM($E$6:E99))</f>
        <v/>
      </c>
      <c r="G99" s="49">
        <f>IF(E99="","",MIN(E99,MAX(0,'Start here'!$A$43-(F99-E99)))*'Start here'!$A$41+(E99-MIN(E99,MAX(0,'Start here'!$A$43-(F99-E99))))*'Start here'!$A$42)</f>
        <v/>
      </c>
      <c r="H99" s="48">
        <f>IF(A99="","","Q"&amp;(INT(MOD(MONTH(A99-5)-4,12)/3)+1))</f>
        <v/>
      </c>
    </row>
    <row r="100" ht="15" customHeight="1" s="30">
      <c r="A100" s="54" t="n"/>
      <c r="B100" s="55" t="n"/>
      <c r="C100" s="55" t="n"/>
      <c r="D100" s="55" t="n"/>
      <c r="E100" s="58" t="n"/>
      <c r="F100" s="59">
        <f>IF(E100="","",SUM($E$6:E100))</f>
        <v/>
      </c>
      <c r="G100" s="49">
        <f>IF(E100="","",MIN(E100,MAX(0,'Start here'!$A$43-(F100-E100)))*'Start here'!$A$41+(E100-MIN(E100,MAX(0,'Start here'!$A$43-(F100-E100))))*'Start here'!$A$42)</f>
        <v/>
      </c>
      <c r="H100" s="48">
        <f>IF(A100="","","Q"&amp;(INT(MOD(MONTH(A100-5)-4,12)/3)+1))</f>
        <v/>
      </c>
    </row>
    <row r="101" ht="15" customHeight="1" s="30">
      <c r="A101" s="54" t="n"/>
      <c r="B101" s="55" t="n"/>
      <c r="C101" s="55" t="n"/>
      <c r="D101" s="55" t="n"/>
      <c r="E101" s="58" t="n"/>
      <c r="F101" s="59">
        <f>IF(E101="","",SUM($E$6:E101))</f>
        <v/>
      </c>
      <c r="G101" s="49">
        <f>IF(E101="","",MIN(E101,MAX(0,'Start here'!$A$43-(F101-E101)))*'Start here'!$A$41+(E101-MIN(E101,MAX(0,'Start here'!$A$43-(F101-E101))))*'Start here'!$A$42)</f>
        <v/>
      </c>
      <c r="H101" s="48">
        <f>IF(A101="","","Q"&amp;(INT(MOD(MONTH(A101-5)-4,12)/3)+1))</f>
        <v/>
      </c>
    </row>
    <row r="102" ht="15" customHeight="1" s="30">
      <c r="A102" s="54" t="n"/>
      <c r="B102" s="55" t="n"/>
      <c r="C102" s="55" t="n"/>
      <c r="D102" s="55" t="n"/>
      <c r="E102" s="58" t="n"/>
      <c r="F102" s="59">
        <f>IF(E102="","",SUM($E$6:E102))</f>
        <v/>
      </c>
      <c r="G102" s="49">
        <f>IF(E102="","",MIN(E102,MAX(0,'Start here'!$A$43-(F102-E102)))*'Start here'!$A$41+(E102-MIN(E102,MAX(0,'Start here'!$A$43-(F102-E102))))*'Start here'!$A$42)</f>
        <v/>
      </c>
      <c r="H102" s="48">
        <f>IF(A102="","","Q"&amp;(INT(MOD(MONTH(A102-5)-4,12)/3)+1))</f>
        <v/>
      </c>
    </row>
    <row r="103" ht="15" customHeight="1" s="30">
      <c r="A103" s="54" t="n"/>
      <c r="B103" s="55" t="n"/>
      <c r="C103" s="55" t="n"/>
      <c r="D103" s="55" t="n"/>
      <c r="E103" s="58" t="n"/>
      <c r="F103" s="59">
        <f>IF(E103="","",SUM($E$6:E103))</f>
        <v/>
      </c>
      <c r="G103" s="49">
        <f>IF(E103="","",MIN(E103,MAX(0,'Start here'!$A$43-(F103-E103)))*'Start here'!$A$41+(E103-MIN(E103,MAX(0,'Start here'!$A$43-(F103-E103))))*'Start here'!$A$42)</f>
        <v/>
      </c>
      <c r="H103" s="48">
        <f>IF(A103="","","Q"&amp;(INT(MOD(MONTH(A103-5)-4,12)/3)+1))</f>
        <v/>
      </c>
    </row>
    <row r="104" ht="15" customHeight="1" s="30">
      <c r="A104" s="54" t="n"/>
      <c r="B104" s="55" t="n"/>
      <c r="C104" s="55" t="n"/>
      <c r="D104" s="55" t="n"/>
      <c r="E104" s="58" t="n"/>
      <c r="F104" s="59">
        <f>IF(E104="","",SUM($E$6:E104))</f>
        <v/>
      </c>
      <c r="G104" s="49">
        <f>IF(E104="","",MIN(E104,MAX(0,'Start here'!$A$43-(F104-E104)))*'Start here'!$A$41+(E104-MIN(E104,MAX(0,'Start here'!$A$43-(F104-E104))))*'Start here'!$A$42)</f>
        <v/>
      </c>
      <c r="H104" s="48">
        <f>IF(A104="","","Q"&amp;(INT(MOD(MONTH(A104-5)-4,12)/3)+1))</f>
        <v/>
      </c>
    </row>
    <row r="105" ht="15" customHeight="1" s="30">
      <c r="A105" s="54" t="n"/>
      <c r="B105" s="55" t="n"/>
      <c r="C105" s="55" t="n"/>
      <c r="D105" s="55" t="n"/>
      <c r="E105" s="58" t="n"/>
      <c r="F105" s="59">
        <f>IF(E105="","",SUM($E$6:E105))</f>
        <v/>
      </c>
      <c r="G105" s="49">
        <f>IF(E105="","",MIN(E105,MAX(0,'Start here'!$A$43-(F105-E105)))*'Start here'!$A$41+(E105-MIN(E105,MAX(0,'Start here'!$A$43-(F105-E105))))*'Start here'!$A$42)</f>
        <v/>
      </c>
      <c r="H105" s="48">
        <f>IF(A105="","","Q"&amp;(INT(MOD(MONTH(A105-5)-4,12)/3)+1))</f>
        <v/>
      </c>
    </row>
    <row r="106" ht="15" customHeight="1" s="30">
      <c r="A106" s="54" t="n"/>
      <c r="B106" s="55" t="n"/>
      <c r="C106" s="55" t="n"/>
      <c r="D106" s="55" t="n"/>
      <c r="E106" s="58" t="n"/>
      <c r="F106" s="59">
        <f>IF(E106="","",SUM($E$6:E106))</f>
        <v/>
      </c>
      <c r="G106" s="49">
        <f>IF(E106="","",MIN(E106,MAX(0,'Start here'!$A$43-(F106-E106)))*'Start here'!$A$41+(E106-MIN(E106,MAX(0,'Start here'!$A$43-(F106-E106))))*'Start here'!$A$42)</f>
        <v/>
      </c>
      <c r="H106" s="48">
        <f>IF(A106="","","Q"&amp;(INT(MOD(MONTH(A106-5)-4,12)/3)+1))</f>
        <v/>
      </c>
    </row>
    <row r="107" ht="15" customHeight="1" s="30">
      <c r="A107" s="54" t="n"/>
      <c r="B107" s="55" t="n"/>
      <c r="C107" s="55" t="n"/>
      <c r="D107" s="55" t="n"/>
      <c r="E107" s="58" t="n"/>
      <c r="F107" s="59">
        <f>IF(E107="","",SUM($E$6:E107))</f>
        <v/>
      </c>
      <c r="G107" s="49">
        <f>IF(E107="","",MIN(E107,MAX(0,'Start here'!$A$43-(F107-E107)))*'Start here'!$A$41+(E107-MIN(E107,MAX(0,'Start here'!$A$43-(F107-E107))))*'Start here'!$A$42)</f>
        <v/>
      </c>
      <c r="H107" s="48">
        <f>IF(A107="","","Q"&amp;(INT(MOD(MONTH(A107-5)-4,12)/3)+1))</f>
        <v/>
      </c>
    </row>
    <row r="108" ht="15" customHeight="1" s="30">
      <c r="A108" s="54" t="n"/>
      <c r="B108" s="55" t="n"/>
      <c r="C108" s="55" t="n"/>
      <c r="D108" s="55" t="n"/>
      <c r="E108" s="58" t="n"/>
      <c r="F108" s="59">
        <f>IF(E108="","",SUM($E$6:E108))</f>
        <v/>
      </c>
      <c r="G108" s="49">
        <f>IF(E108="","",MIN(E108,MAX(0,'Start here'!$A$43-(F108-E108)))*'Start here'!$A$41+(E108-MIN(E108,MAX(0,'Start here'!$A$43-(F108-E108))))*'Start here'!$A$42)</f>
        <v/>
      </c>
      <c r="H108" s="48">
        <f>IF(A108="","","Q"&amp;(INT(MOD(MONTH(A108-5)-4,12)/3)+1))</f>
        <v/>
      </c>
    </row>
    <row r="109" ht="15" customHeight="1" s="30">
      <c r="A109" s="54" t="n"/>
      <c r="B109" s="55" t="n"/>
      <c r="C109" s="55" t="n"/>
      <c r="D109" s="55" t="n"/>
      <c r="E109" s="58" t="n"/>
      <c r="F109" s="59">
        <f>IF(E109="","",SUM($E$6:E109))</f>
        <v/>
      </c>
      <c r="G109" s="49">
        <f>IF(E109="","",MIN(E109,MAX(0,'Start here'!$A$43-(F109-E109)))*'Start here'!$A$41+(E109-MIN(E109,MAX(0,'Start here'!$A$43-(F109-E109))))*'Start here'!$A$42)</f>
        <v/>
      </c>
      <c r="H109" s="48">
        <f>IF(A109="","","Q"&amp;(INT(MOD(MONTH(A109-5)-4,12)/3)+1))</f>
        <v/>
      </c>
    </row>
    <row r="110" ht="15" customHeight="1" s="30">
      <c r="A110" s="54" t="n"/>
      <c r="B110" s="55" t="n"/>
      <c r="C110" s="55" t="n"/>
      <c r="D110" s="55" t="n"/>
      <c r="E110" s="58" t="n"/>
      <c r="F110" s="59">
        <f>IF(E110="","",SUM($E$6:E110))</f>
        <v/>
      </c>
      <c r="G110" s="49">
        <f>IF(E110="","",MIN(E110,MAX(0,'Start here'!$A$43-(F110-E110)))*'Start here'!$A$41+(E110-MIN(E110,MAX(0,'Start here'!$A$43-(F110-E110))))*'Start here'!$A$42)</f>
        <v/>
      </c>
      <c r="H110" s="48">
        <f>IF(A110="","","Q"&amp;(INT(MOD(MONTH(A110-5)-4,12)/3)+1))</f>
        <v/>
      </c>
    </row>
    <row r="111" ht="15" customHeight="1" s="30">
      <c r="A111" s="54" t="n"/>
      <c r="B111" s="55" t="n"/>
      <c r="C111" s="55" t="n"/>
      <c r="D111" s="55" t="n"/>
      <c r="E111" s="58" t="n"/>
      <c r="F111" s="59">
        <f>IF(E111="","",SUM($E$6:E111))</f>
        <v/>
      </c>
      <c r="G111" s="49">
        <f>IF(E111="","",MIN(E111,MAX(0,'Start here'!$A$43-(F111-E111)))*'Start here'!$A$41+(E111-MIN(E111,MAX(0,'Start here'!$A$43-(F111-E111))))*'Start here'!$A$42)</f>
        <v/>
      </c>
      <c r="H111" s="48">
        <f>IF(A111="","","Q"&amp;(INT(MOD(MONTH(A111-5)-4,12)/3)+1))</f>
        <v/>
      </c>
    </row>
    <row r="112" ht="15" customHeight="1" s="30">
      <c r="A112" s="54" t="n"/>
      <c r="B112" s="55" t="n"/>
      <c r="C112" s="55" t="n"/>
      <c r="D112" s="55" t="n"/>
      <c r="E112" s="58" t="n"/>
      <c r="F112" s="59">
        <f>IF(E112="","",SUM($E$6:E112))</f>
        <v/>
      </c>
      <c r="G112" s="49">
        <f>IF(E112="","",MIN(E112,MAX(0,'Start here'!$A$43-(F112-E112)))*'Start here'!$A$41+(E112-MIN(E112,MAX(0,'Start here'!$A$43-(F112-E112))))*'Start here'!$A$42)</f>
        <v/>
      </c>
      <c r="H112" s="48">
        <f>IF(A112="","","Q"&amp;(INT(MOD(MONTH(A112-5)-4,12)/3)+1))</f>
        <v/>
      </c>
    </row>
    <row r="113" ht="15" customHeight="1" s="30">
      <c r="A113" s="54" t="n"/>
      <c r="B113" s="55" t="n"/>
      <c r="C113" s="55" t="n"/>
      <c r="D113" s="55" t="n"/>
      <c r="E113" s="58" t="n"/>
      <c r="F113" s="59">
        <f>IF(E113="","",SUM($E$6:E113))</f>
        <v/>
      </c>
      <c r="G113" s="49">
        <f>IF(E113="","",MIN(E113,MAX(0,'Start here'!$A$43-(F113-E113)))*'Start here'!$A$41+(E113-MIN(E113,MAX(0,'Start here'!$A$43-(F113-E113))))*'Start here'!$A$42)</f>
        <v/>
      </c>
      <c r="H113" s="48">
        <f>IF(A113="","","Q"&amp;(INT(MOD(MONTH(A113-5)-4,12)/3)+1))</f>
        <v/>
      </c>
    </row>
    <row r="114" ht="15" customHeight="1" s="30">
      <c r="A114" s="54" t="n"/>
      <c r="B114" s="55" t="n"/>
      <c r="C114" s="55" t="n"/>
      <c r="D114" s="55" t="n"/>
      <c r="E114" s="58" t="n"/>
      <c r="F114" s="59">
        <f>IF(E114="","",SUM($E$6:E114))</f>
        <v/>
      </c>
      <c r="G114" s="49">
        <f>IF(E114="","",MIN(E114,MAX(0,'Start here'!$A$43-(F114-E114)))*'Start here'!$A$41+(E114-MIN(E114,MAX(0,'Start here'!$A$43-(F114-E114))))*'Start here'!$A$42)</f>
        <v/>
      </c>
      <c r="H114" s="48">
        <f>IF(A114="","","Q"&amp;(INT(MOD(MONTH(A114-5)-4,12)/3)+1))</f>
        <v/>
      </c>
    </row>
    <row r="115" ht="15" customHeight="1" s="30">
      <c r="A115" s="54" t="n"/>
      <c r="B115" s="55" t="n"/>
      <c r="C115" s="55" t="n"/>
      <c r="D115" s="55" t="n"/>
      <c r="E115" s="58" t="n"/>
      <c r="F115" s="59">
        <f>IF(E115="","",SUM($E$6:E115))</f>
        <v/>
      </c>
      <c r="G115" s="49">
        <f>IF(E115="","",MIN(E115,MAX(0,'Start here'!$A$43-(F115-E115)))*'Start here'!$A$41+(E115-MIN(E115,MAX(0,'Start here'!$A$43-(F115-E115))))*'Start here'!$A$42)</f>
        <v/>
      </c>
      <c r="H115" s="48">
        <f>IF(A115="","","Q"&amp;(INT(MOD(MONTH(A115-5)-4,12)/3)+1))</f>
        <v/>
      </c>
    </row>
    <row r="116" ht="15" customHeight="1" s="30">
      <c r="A116" s="54" t="n"/>
      <c r="B116" s="55" t="n"/>
      <c r="C116" s="55" t="n"/>
      <c r="D116" s="55" t="n"/>
      <c r="E116" s="58" t="n"/>
      <c r="F116" s="59">
        <f>IF(E116="","",SUM($E$6:E116))</f>
        <v/>
      </c>
      <c r="G116" s="49">
        <f>IF(E116="","",MIN(E116,MAX(0,'Start here'!$A$43-(F116-E116)))*'Start here'!$A$41+(E116-MIN(E116,MAX(0,'Start here'!$A$43-(F116-E116))))*'Start here'!$A$42)</f>
        <v/>
      </c>
      <c r="H116" s="48">
        <f>IF(A116="","","Q"&amp;(INT(MOD(MONTH(A116-5)-4,12)/3)+1))</f>
        <v/>
      </c>
    </row>
    <row r="117" ht="15" customHeight="1" s="30">
      <c r="A117" s="54" t="n"/>
      <c r="B117" s="55" t="n"/>
      <c r="C117" s="55" t="n"/>
      <c r="D117" s="55" t="n"/>
      <c r="E117" s="58" t="n"/>
      <c r="F117" s="59">
        <f>IF(E117="","",SUM($E$6:E117))</f>
        <v/>
      </c>
      <c r="G117" s="49">
        <f>IF(E117="","",MIN(E117,MAX(0,'Start here'!$A$43-(F117-E117)))*'Start here'!$A$41+(E117-MIN(E117,MAX(0,'Start here'!$A$43-(F117-E117))))*'Start here'!$A$42)</f>
        <v/>
      </c>
      <c r="H117" s="48">
        <f>IF(A117="","","Q"&amp;(INT(MOD(MONTH(A117-5)-4,12)/3)+1))</f>
        <v/>
      </c>
    </row>
    <row r="118" ht="15" customHeight="1" s="30">
      <c r="A118" s="54" t="n"/>
      <c r="B118" s="55" t="n"/>
      <c r="C118" s="55" t="n"/>
      <c r="D118" s="55" t="n"/>
      <c r="E118" s="58" t="n"/>
      <c r="F118" s="59">
        <f>IF(E118="","",SUM($E$6:E118))</f>
        <v/>
      </c>
      <c r="G118" s="49">
        <f>IF(E118="","",MIN(E118,MAX(0,'Start here'!$A$43-(F118-E118)))*'Start here'!$A$41+(E118-MIN(E118,MAX(0,'Start here'!$A$43-(F118-E118))))*'Start here'!$A$42)</f>
        <v/>
      </c>
      <c r="H118" s="48">
        <f>IF(A118="","","Q"&amp;(INT(MOD(MONTH(A118-5)-4,12)/3)+1))</f>
        <v/>
      </c>
    </row>
    <row r="119" ht="15" customHeight="1" s="30">
      <c r="A119" s="54" t="n"/>
      <c r="B119" s="55" t="n"/>
      <c r="C119" s="55" t="n"/>
      <c r="D119" s="55" t="n"/>
      <c r="E119" s="58" t="n"/>
      <c r="F119" s="59">
        <f>IF(E119="","",SUM($E$6:E119))</f>
        <v/>
      </c>
      <c r="G119" s="49">
        <f>IF(E119="","",MIN(E119,MAX(0,'Start here'!$A$43-(F119-E119)))*'Start here'!$A$41+(E119-MIN(E119,MAX(0,'Start here'!$A$43-(F119-E119))))*'Start here'!$A$42)</f>
        <v/>
      </c>
      <c r="H119" s="48">
        <f>IF(A119="","","Q"&amp;(INT(MOD(MONTH(A119-5)-4,12)/3)+1))</f>
        <v/>
      </c>
    </row>
    <row r="120" ht="15" customHeight="1" s="30">
      <c r="A120" s="54" t="n"/>
      <c r="B120" s="55" t="n"/>
      <c r="C120" s="55" t="n"/>
      <c r="D120" s="55" t="n"/>
      <c r="E120" s="58" t="n"/>
      <c r="F120" s="59">
        <f>IF(E120="","",SUM($E$6:E120))</f>
        <v/>
      </c>
      <c r="G120" s="49">
        <f>IF(E120="","",MIN(E120,MAX(0,'Start here'!$A$43-(F120-E120)))*'Start here'!$A$41+(E120-MIN(E120,MAX(0,'Start here'!$A$43-(F120-E120))))*'Start here'!$A$42)</f>
        <v/>
      </c>
      <c r="H120" s="48">
        <f>IF(A120="","","Q"&amp;(INT(MOD(MONTH(A120-5)-4,12)/3)+1))</f>
        <v/>
      </c>
    </row>
    <row r="121" ht="15" customHeight="1" s="30">
      <c r="A121" s="54" t="n"/>
      <c r="B121" s="55" t="n"/>
      <c r="C121" s="55" t="n"/>
      <c r="D121" s="55" t="n"/>
      <c r="E121" s="58" t="n"/>
      <c r="F121" s="59">
        <f>IF(E121="","",SUM($E$6:E121))</f>
        <v/>
      </c>
      <c r="G121" s="49">
        <f>IF(E121="","",MIN(E121,MAX(0,'Start here'!$A$43-(F121-E121)))*'Start here'!$A$41+(E121-MIN(E121,MAX(0,'Start here'!$A$43-(F121-E121))))*'Start here'!$A$42)</f>
        <v/>
      </c>
      <c r="H121" s="48">
        <f>IF(A121="","","Q"&amp;(INT(MOD(MONTH(A121-5)-4,12)/3)+1))</f>
        <v/>
      </c>
    </row>
    <row r="122" ht="15" customHeight="1" s="30">
      <c r="A122" s="54" t="n"/>
      <c r="B122" s="55" t="n"/>
      <c r="C122" s="55" t="n"/>
      <c r="D122" s="55" t="n"/>
      <c r="E122" s="58" t="n"/>
      <c r="F122" s="59">
        <f>IF(E122="","",SUM($E$6:E122))</f>
        <v/>
      </c>
      <c r="G122" s="49">
        <f>IF(E122="","",MIN(E122,MAX(0,'Start here'!$A$43-(F122-E122)))*'Start here'!$A$41+(E122-MIN(E122,MAX(0,'Start here'!$A$43-(F122-E122))))*'Start here'!$A$42)</f>
        <v/>
      </c>
      <c r="H122" s="48">
        <f>IF(A122="","","Q"&amp;(INT(MOD(MONTH(A122-5)-4,12)/3)+1))</f>
        <v/>
      </c>
    </row>
    <row r="123" ht="15" customHeight="1" s="30">
      <c r="A123" s="54" t="n"/>
      <c r="B123" s="55" t="n"/>
      <c r="C123" s="55" t="n"/>
      <c r="D123" s="55" t="n"/>
      <c r="E123" s="58" t="n"/>
      <c r="F123" s="59">
        <f>IF(E123="","",SUM($E$6:E123))</f>
        <v/>
      </c>
      <c r="G123" s="49">
        <f>IF(E123="","",MIN(E123,MAX(0,'Start here'!$A$43-(F123-E123)))*'Start here'!$A$41+(E123-MIN(E123,MAX(0,'Start here'!$A$43-(F123-E123))))*'Start here'!$A$42)</f>
        <v/>
      </c>
      <c r="H123" s="48">
        <f>IF(A123="","","Q"&amp;(INT(MOD(MONTH(A123-5)-4,12)/3)+1))</f>
        <v/>
      </c>
    </row>
    <row r="124" ht="15" customHeight="1" s="30">
      <c r="A124" s="54" t="n"/>
      <c r="B124" s="55" t="n"/>
      <c r="C124" s="55" t="n"/>
      <c r="D124" s="55" t="n"/>
      <c r="E124" s="58" t="n"/>
      <c r="F124" s="59">
        <f>IF(E124="","",SUM($E$6:E124))</f>
        <v/>
      </c>
      <c r="G124" s="49">
        <f>IF(E124="","",MIN(E124,MAX(0,'Start here'!$A$43-(F124-E124)))*'Start here'!$A$41+(E124-MIN(E124,MAX(0,'Start here'!$A$43-(F124-E124))))*'Start here'!$A$42)</f>
        <v/>
      </c>
      <c r="H124" s="48">
        <f>IF(A124="","","Q"&amp;(INT(MOD(MONTH(A124-5)-4,12)/3)+1))</f>
        <v/>
      </c>
    </row>
    <row r="125" ht="15" customHeight="1" s="30">
      <c r="A125" s="54" t="n"/>
      <c r="B125" s="55" t="n"/>
      <c r="C125" s="55" t="n"/>
      <c r="D125" s="55" t="n"/>
      <c r="E125" s="58" t="n"/>
      <c r="F125" s="59">
        <f>IF(E125="","",SUM($E$6:E125))</f>
        <v/>
      </c>
      <c r="G125" s="49">
        <f>IF(E125="","",MIN(E125,MAX(0,'Start here'!$A$43-(F125-E125)))*'Start here'!$A$41+(E125-MIN(E125,MAX(0,'Start here'!$A$43-(F125-E125))))*'Start here'!$A$42)</f>
        <v/>
      </c>
      <c r="H125" s="48">
        <f>IF(A125="","","Q"&amp;(INT(MOD(MONTH(A125-5)-4,12)/3)+1))</f>
        <v/>
      </c>
    </row>
    <row r="126" ht="15" customHeight="1" s="30">
      <c r="A126" s="54" t="n"/>
      <c r="B126" s="55" t="n"/>
      <c r="C126" s="55" t="n"/>
      <c r="D126" s="55" t="n"/>
      <c r="E126" s="58" t="n"/>
      <c r="F126" s="59">
        <f>IF(E126="","",SUM($E$6:E126))</f>
        <v/>
      </c>
      <c r="G126" s="49">
        <f>IF(E126="","",MIN(E126,MAX(0,'Start here'!$A$43-(F126-E126)))*'Start here'!$A$41+(E126-MIN(E126,MAX(0,'Start here'!$A$43-(F126-E126))))*'Start here'!$A$42)</f>
        <v/>
      </c>
      <c r="H126" s="48">
        <f>IF(A126="","","Q"&amp;(INT(MOD(MONTH(A126-5)-4,12)/3)+1))</f>
        <v/>
      </c>
    </row>
    <row r="127" ht="15" customHeight="1" s="30">
      <c r="A127" s="54" t="n"/>
      <c r="B127" s="55" t="n"/>
      <c r="C127" s="55" t="n"/>
      <c r="D127" s="55" t="n"/>
      <c r="E127" s="58" t="n"/>
      <c r="F127" s="59">
        <f>IF(E127="","",SUM($E$6:E127))</f>
        <v/>
      </c>
      <c r="G127" s="49">
        <f>IF(E127="","",MIN(E127,MAX(0,'Start here'!$A$43-(F127-E127)))*'Start here'!$A$41+(E127-MIN(E127,MAX(0,'Start here'!$A$43-(F127-E127))))*'Start here'!$A$42)</f>
        <v/>
      </c>
      <c r="H127" s="48">
        <f>IF(A127="","","Q"&amp;(INT(MOD(MONTH(A127-5)-4,12)/3)+1))</f>
        <v/>
      </c>
    </row>
    <row r="128" ht="15" customHeight="1" s="30">
      <c r="A128" s="54" t="n"/>
      <c r="B128" s="55" t="n"/>
      <c r="C128" s="55" t="n"/>
      <c r="D128" s="55" t="n"/>
      <c r="E128" s="58" t="n"/>
      <c r="F128" s="59">
        <f>IF(E128="","",SUM($E$6:E128))</f>
        <v/>
      </c>
      <c r="G128" s="49">
        <f>IF(E128="","",MIN(E128,MAX(0,'Start here'!$A$43-(F128-E128)))*'Start here'!$A$41+(E128-MIN(E128,MAX(0,'Start here'!$A$43-(F128-E128))))*'Start here'!$A$42)</f>
        <v/>
      </c>
      <c r="H128" s="48">
        <f>IF(A128="","","Q"&amp;(INT(MOD(MONTH(A128-5)-4,12)/3)+1))</f>
        <v/>
      </c>
    </row>
    <row r="129" ht="15" customHeight="1" s="30">
      <c r="A129" s="54" t="n"/>
      <c r="B129" s="55" t="n"/>
      <c r="C129" s="55" t="n"/>
      <c r="D129" s="55" t="n"/>
      <c r="E129" s="58" t="n"/>
      <c r="F129" s="59">
        <f>IF(E129="","",SUM($E$6:E129))</f>
        <v/>
      </c>
      <c r="G129" s="49">
        <f>IF(E129="","",MIN(E129,MAX(0,'Start here'!$A$43-(F129-E129)))*'Start here'!$A$41+(E129-MIN(E129,MAX(0,'Start here'!$A$43-(F129-E129))))*'Start here'!$A$42)</f>
        <v/>
      </c>
      <c r="H129" s="48">
        <f>IF(A129="","","Q"&amp;(INT(MOD(MONTH(A129-5)-4,12)/3)+1))</f>
        <v/>
      </c>
    </row>
    <row r="130" ht="15" customHeight="1" s="30">
      <c r="A130" s="54" t="n"/>
      <c r="B130" s="55" t="n"/>
      <c r="C130" s="55" t="n"/>
      <c r="D130" s="55" t="n"/>
      <c r="E130" s="58" t="n"/>
      <c r="F130" s="59">
        <f>IF(E130="","",SUM($E$6:E130))</f>
        <v/>
      </c>
      <c r="G130" s="49">
        <f>IF(E130="","",MIN(E130,MAX(0,'Start here'!$A$43-(F130-E130)))*'Start here'!$A$41+(E130-MIN(E130,MAX(0,'Start here'!$A$43-(F130-E130))))*'Start here'!$A$42)</f>
        <v/>
      </c>
      <c r="H130" s="48">
        <f>IF(A130="","","Q"&amp;(INT(MOD(MONTH(A130-5)-4,12)/3)+1))</f>
        <v/>
      </c>
    </row>
    <row r="131" ht="15" customHeight="1" s="30">
      <c r="A131" s="54" t="n"/>
      <c r="B131" s="55" t="n"/>
      <c r="C131" s="55" t="n"/>
      <c r="D131" s="55" t="n"/>
      <c r="E131" s="58" t="n"/>
      <c r="F131" s="59">
        <f>IF(E131="","",SUM($E$6:E131))</f>
        <v/>
      </c>
      <c r="G131" s="49">
        <f>IF(E131="","",MIN(E131,MAX(0,'Start here'!$A$43-(F131-E131)))*'Start here'!$A$41+(E131-MIN(E131,MAX(0,'Start here'!$A$43-(F131-E131))))*'Start here'!$A$42)</f>
        <v/>
      </c>
      <c r="H131" s="48">
        <f>IF(A131="","","Q"&amp;(INT(MOD(MONTH(A131-5)-4,12)/3)+1))</f>
        <v/>
      </c>
    </row>
    <row r="132" ht="15" customHeight="1" s="30">
      <c r="A132" s="54" t="n"/>
      <c r="B132" s="55" t="n"/>
      <c r="C132" s="55" t="n"/>
      <c r="D132" s="55" t="n"/>
      <c r="E132" s="58" t="n"/>
      <c r="F132" s="59">
        <f>IF(E132="","",SUM($E$6:E132))</f>
        <v/>
      </c>
      <c r="G132" s="49">
        <f>IF(E132="","",MIN(E132,MAX(0,'Start here'!$A$43-(F132-E132)))*'Start here'!$A$41+(E132-MIN(E132,MAX(0,'Start here'!$A$43-(F132-E132))))*'Start here'!$A$42)</f>
        <v/>
      </c>
      <c r="H132" s="48">
        <f>IF(A132="","","Q"&amp;(INT(MOD(MONTH(A132-5)-4,12)/3)+1))</f>
        <v/>
      </c>
    </row>
    <row r="133" ht="15" customHeight="1" s="30">
      <c r="A133" s="54" t="n"/>
      <c r="B133" s="55" t="n"/>
      <c r="C133" s="55" t="n"/>
      <c r="D133" s="55" t="n"/>
      <c r="E133" s="58" t="n"/>
      <c r="F133" s="59">
        <f>IF(E133="","",SUM($E$6:E133))</f>
        <v/>
      </c>
      <c r="G133" s="49">
        <f>IF(E133="","",MIN(E133,MAX(0,'Start here'!$A$43-(F133-E133)))*'Start here'!$A$41+(E133-MIN(E133,MAX(0,'Start here'!$A$43-(F133-E133))))*'Start here'!$A$42)</f>
        <v/>
      </c>
      <c r="H133" s="48">
        <f>IF(A133="","","Q"&amp;(INT(MOD(MONTH(A133-5)-4,12)/3)+1))</f>
        <v/>
      </c>
    </row>
    <row r="134" ht="15" customHeight="1" s="30">
      <c r="A134" s="54" t="n"/>
      <c r="B134" s="55" t="n"/>
      <c r="C134" s="55" t="n"/>
      <c r="D134" s="55" t="n"/>
      <c r="E134" s="58" t="n"/>
      <c r="F134" s="59">
        <f>IF(E134="","",SUM($E$6:E134))</f>
        <v/>
      </c>
      <c r="G134" s="49">
        <f>IF(E134="","",MIN(E134,MAX(0,'Start here'!$A$43-(F134-E134)))*'Start here'!$A$41+(E134-MIN(E134,MAX(0,'Start here'!$A$43-(F134-E134))))*'Start here'!$A$42)</f>
        <v/>
      </c>
      <c r="H134" s="48">
        <f>IF(A134="","","Q"&amp;(INT(MOD(MONTH(A134-5)-4,12)/3)+1))</f>
        <v/>
      </c>
    </row>
    <row r="135" ht="15" customHeight="1" s="30">
      <c r="A135" s="54" t="n"/>
      <c r="B135" s="55" t="n"/>
      <c r="C135" s="55" t="n"/>
      <c r="D135" s="55" t="n"/>
      <c r="E135" s="58" t="n"/>
      <c r="F135" s="59">
        <f>IF(E135="","",SUM($E$6:E135))</f>
        <v/>
      </c>
      <c r="G135" s="49">
        <f>IF(E135="","",MIN(E135,MAX(0,'Start here'!$A$43-(F135-E135)))*'Start here'!$A$41+(E135-MIN(E135,MAX(0,'Start here'!$A$43-(F135-E135))))*'Start here'!$A$42)</f>
        <v/>
      </c>
      <c r="H135" s="48">
        <f>IF(A135="","","Q"&amp;(INT(MOD(MONTH(A135-5)-4,12)/3)+1))</f>
        <v/>
      </c>
    </row>
    <row r="136" ht="15" customHeight="1" s="30">
      <c r="A136" s="54" t="n"/>
      <c r="B136" s="55" t="n"/>
      <c r="C136" s="55" t="n"/>
      <c r="D136" s="55" t="n"/>
      <c r="E136" s="58" t="n"/>
      <c r="F136" s="59">
        <f>IF(E136="","",SUM($E$6:E136))</f>
        <v/>
      </c>
      <c r="G136" s="49">
        <f>IF(E136="","",MIN(E136,MAX(0,'Start here'!$A$43-(F136-E136)))*'Start here'!$A$41+(E136-MIN(E136,MAX(0,'Start here'!$A$43-(F136-E136))))*'Start here'!$A$42)</f>
        <v/>
      </c>
      <c r="H136" s="48">
        <f>IF(A136="","","Q"&amp;(INT(MOD(MONTH(A136-5)-4,12)/3)+1))</f>
        <v/>
      </c>
    </row>
    <row r="137" ht="15" customHeight="1" s="30">
      <c r="A137" s="54" t="n"/>
      <c r="B137" s="55" t="n"/>
      <c r="C137" s="55" t="n"/>
      <c r="D137" s="55" t="n"/>
      <c r="E137" s="58" t="n"/>
      <c r="F137" s="59">
        <f>IF(E137="","",SUM($E$6:E137))</f>
        <v/>
      </c>
      <c r="G137" s="49">
        <f>IF(E137="","",MIN(E137,MAX(0,'Start here'!$A$43-(F137-E137)))*'Start here'!$A$41+(E137-MIN(E137,MAX(0,'Start here'!$A$43-(F137-E137))))*'Start here'!$A$42)</f>
        <v/>
      </c>
      <c r="H137" s="48">
        <f>IF(A137="","","Q"&amp;(INT(MOD(MONTH(A137-5)-4,12)/3)+1))</f>
        <v/>
      </c>
    </row>
    <row r="138" ht="15" customHeight="1" s="30">
      <c r="A138" s="54" t="n"/>
      <c r="B138" s="55" t="n"/>
      <c r="C138" s="55" t="n"/>
      <c r="D138" s="55" t="n"/>
      <c r="E138" s="58" t="n"/>
      <c r="F138" s="59">
        <f>IF(E138="","",SUM($E$6:E138))</f>
        <v/>
      </c>
      <c r="G138" s="49">
        <f>IF(E138="","",MIN(E138,MAX(0,'Start here'!$A$43-(F138-E138)))*'Start here'!$A$41+(E138-MIN(E138,MAX(0,'Start here'!$A$43-(F138-E138))))*'Start here'!$A$42)</f>
        <v/>
      </c>
      <c r="H138" s="48">
        <f>IF(A138="","","Q"&amp;(INT(MOD(MONTH(A138-5)-4,12)/3)+1))</f>
        <v/>
      </c>
    </row>
    <row r="139" ht="15" customHeight="1" s="30">
      <c r="A139" s="54" t="n"/>
      <c r="B139" s="55" t="n"/>
      <c r="C139" s="55" t="n"/>
      <c r="D139" s="55" t="n"/>
      <c r="E139" s="58" t="n"/>
      <c r="F139" s="59">
        <f>IF(E139="","",SUM($E$6:E139))</f>
        <v/>
      </c>
      <c r="G139" s="49">
        <f>IF(E139="","",MIN(E139,MAX(0,'Start here'!$A$43-(F139-E139)))*'Start here'!$A$41+(E139-MIN(E139,MAX(0,'Start here'!$A$43-(F139-E139))))*'Start here'!$A$42)</f>
        <v/>
      </c>
      <c r="H139" s="48">
        <f>IF(A139="","","Q"&amp;(INT(MOD(MONTH(A139-5)-4,12)/3)+1))</f>
        <v/>
      </c>
    </row>
    <row r="140" ht="15" customHeight="1" s="30">
      <c r="A140" s="54" t="n"/>
      <c r="B140" s="55" t="n"/>
      <c r="C140" s="55" t="n"/>
      <c r="D140" s="55" t="n"/>
      <c r="E140" s="58" t="n"/>
      <c r="F140" s="59">
        <f>IF(E140="","",SUM($E$6:E140))</f>
        <v/>
      </c>
      <c r="G140" s="49">
        <f>IF(E140="","",MIN(E140,MAX(0,'Start here'!$A$43-(F140-E140)))*'Start here'!$A$41+(E140-MIN(E140,MAX(0,'Start here'!$A$43-(F140-E140))))*'Start here'!$A$42)</f>
        <v/>
      </c>
      <c r="H140" s="48">
        <f>IF(A140="","","Q"&amp;(INT(MOD(MONTH(A140-5)-4,12)/3)+1))</f>
        <v/>
      </c>
    </row>
    <row r="141" ht="15" customHeight="1" s="30">
      <c r="A141" s="54" t="n"/>
      <c r="B141" s="55" t="n"/>
      <c r="C141" s="55" t="n"/>
      <c r="D141" s="55" t="n"/>
      <c r="E141" s="58" t="n"/>
      <c r="F141" s="59">
        <f>IF(E141="","",SUM($E$6:E141))</f>
        <v/>
      </c>
      <c r="G141" s="49">
        <f>IF(E141="","",MIN(E141,MAX(0,'Start here'!$A$43-(F141-E141)))*'Start here'!$A$41+(E141-MIN(E141,MAX(0,'Start here'!$A$43-(F141-E141))))*'Start here'!$A$42)</f>
        <v/>
      </c>
      <c r="H141" s="48">
        <f>IF(A141="","","Q"&amp;(INT(MOD(MONTH(A141-5)-4,12)/3)+1))</f>
        <v/>
      </c>
    </row>
    <row r="142" ht="15" customHeight="1" s="30">
      <c r="A142" s="54" t="n"/>
      <c r="B142" s="55" t="n"/>
      <c r="C142" s="55" t="n"/>
      <c r="D142" s="55" t="n"/>
      <c r="E142" s="58" t="n"/>
      <c r="F142" s="59">
        <f>IF(E142="","",SUM($E$6:E142))</f>
        <v/>
      </c>
      <c r="G142" s="49">
        <f>IF(E142="","",MIN(E142,MAX(0,'Start here'!$A$43-(F142-E142)))*'Start here'!$A$41+(E142-MIN(E142,MAX(0,'Start here'!$A$43-(F142-E142))))*'Start here'!$A$42)</f>
        <v/>
      </c>
      <c r="H142" s="48">
        <f>IF(A142="","","Q"&amp;(INT(MOD(MONTH(A142-5)-4,12)/3)+1))</f>
        <v/>
      </c>
    </row>
    <row r="143" ht="15" customHeight="1" s="30">
      <c r="A143" s="54" t="n"/>
      <c r="B143" s="55" t="n"/>
      <c r="C143" s="55" t="n"/>
      <c r="D143" s="55" t="n"/>
      <c r="E143" s="58" t="n"/>
      <c r="F143" s="59">
        <f>IF(E143="","",SUM($E$6:E143))</f>
        <v/>
      </c>
      <c r="G143" s="49">
        <f>IF(E143="","",MIN(E143,MAX(0,'Start here'!$A$43-(F143-E143)))*'Start here'!$A$41+(E143-MIN(E143,MAX(0,'Start here'!$A$43-(F143-E143))))*'Start here'!$A$42)</f>
        <v/>
      </c>
      <c r="H143" s="48">
        <f>IF(A143="","","Q"&amp;(INT(MOD(MONTH(A143-5)-4,12)/3)+1))</f>
        <v/>
      </c>
    </row>
    <row r="144" ht="15" customHeight="1" s="30">
      <c r="A144" s="54" t="n"/>
      <c r="B144" s="55" t="n"/>
      <c r="C144" s="55" t="n"/>
      <c r="D144" s="55" t="n"/>
      <c r="E144" s="58" t="n"/>
      <c r="F144" s="59">
        <f>IF(E144="","",SUM($E$6:E144))</f>
        <v/>
      </c>
      <c r="G144" s="49">
        <f>IF(E144="","",MIN(E144,MAX(0,'Start here'!$A$43-(F144-E144)))*'Start here'!$A$41+(E144-MIN(E144,MAX(0,'Start here'!$A$43-(F144-E144))))*'Start here'!$A$42)</f>
        <v/>
      </c>
      <c r="H144" s="48">
        <f>IF(A144="","","Q"&amp;(INT(MOD(MONTH(A144-5)-4,12)/3)+1))</f>
        <v/>
      </c>
    </row>
    <row r="145" ht="15" customHeight="1" s="30">
      <c r="A145" s="54" t="n"/>
      <c r="B145" s="55" t="n"/>
      <c r="C145" s="55" t="n"/>
      <c r="D145" s="55" t="n"/>
      <c r="E145" s="58" t="n"/>
      <c r="F145" s="59">
        <f>IF(E145="","",SUM($E$6:E145))</f>
        <v/>
      </c>
      <c r="G145" s="49">
        <f>IF(E145="","",MIN(E145,MAX(0,'Start here'!$A$43-(F145-E145)))*'Start here'!$A$41+(E145-MIN(E145,MAX(0,'Start here'!$A$43-(F145-E145))))*'Start here'!$A$42)</f>
        <v/>
      </c>
      <c r="H145" s="48">
        <f>IF(A145="","","Q"&amp;(INT(MOD(MONTH(A145-5)-4,12)/3)+1))</f>
        <v/>
      </c>
    </row>
    <row r="146" ht="15" customHeight="1" s="30">
      <c r="A146" s="54" t="n"/>
      <c r="B146" s="55" t="n"/>
      <c r="C146" s="55" t="n"/>
      <c r="D146" s="55" t="n"/>
      <c r="E146" s="58" t="n"/>
      <c r="F146" s="59">
        <f>IF(E146="","",SUM($E$6:E146))</f>
        <v/>
      </c>
      <c r="G146" s="49">
        <f>IF(E146="","",MIN(E146,MAX(0,'Start here'!$A$43-(F146-E146)))*'Start here'!$A$41+(E146-MIN(E146,MAX(0,'Start here'!$A$43-(F146-E146))))*'Start here'!$A$42)</f>
        <v/>
      </c>
      <c r="H146" s="48">
        <f>IF(A146="","","Q"&amp;(INT(MOD(MONTH(A146-5)-4,12)/3)+1))</f>
        <v/>
      </c>
    </row>
    <row r="147" ht="15" customHeight="1" s="30">
      <c r="A147" s="54" t="n"/>
      <c r="B147" s="55" t="n"/>
      <c r="C147" s="55" t="n"/>
      <c r="D147" s="55" t="n"/>
      <c r="E147" s="58" t="n"/>
      <c r="F147" s="59">
        <f>IF(E147="","",SUM($E$6:E147))</f>
        <v/>
      </c>
      <c r="G147" s="49">
        <f>IF(E147="","",MIN(E147,MAX(0,'Start here'!$A$43-(F147-E147)))*'Start here'!$A$41+(E147-MIN(E147,MAX(0,'Start here'!$A$43-(F147-E147))))*'Start here'!$A$42)</f>
        <v/>
      </c>
      <c r="H147" s="48">
        <f>IF(A147="","","Q"&amp;(INT(MOD(MONTH(A147-5)-4,12)/3)+1))</f>
        <v/>
      </c>
    </row>
    <row r="148" ht="15" customHeight="1" s="30">
      <c r="A148" s="54" t="n"/>
      <c r="B148" s="55" t="n"/>
      <c r="C148" s="55" t="n"/>
      <c r="D148" s="55" t="n"/>
      <c r="E148" s="58" t="n"/>
      <c r="F148" s="59">
        <f>IF(E148="","",SUM($E$6:E148))</f>
        <v/>
      </c>
      <c r="G148" s="49">
        <f>IF(E148="","",MIN(E148,MAX(0,'Start here'!$A$43-(F148-E148)))*'Start here'!$A$41+(E148-MIN(E148,MAX(0,'Start here'!$A$43-(F148-E148))))*'Start here'!$A$42)</f>
        <v/>
      </c>
      <c r="H148" s="48">
        <f>IF(A148="","","Q"&amp;(INT(MOD(MONTH(A148-5)-4,12)/3)+1))</f>
        <v/>
      </c>
    </row>
    <row r="149" ht="15" customHeight="1" s="30">
      <c r="A149" s="54" t="n"/>
      <c r="B149" s="55" t="n"/>
      <c r="C149" s="55" t="n"/>
      <c r="D149" s="55" t="n"/>
      <c r="E149" s="58" t="n"/>
      <c r="F149" s="59">
        <f>IF(E149="","",SUM($E$6:E149))</f>
        <v/>
      </c>
      <c r="G149" s="49">
        <f>IF(E149="","",MIN(E149,MAX(0,'Start here'!$A$43-(F149-E149)))*'Start here'!$A$41+(E149-MIN(E149,MAX(0,'Start here'!$A$43-(F149-E149))))*'Start here'!$A$42)</f>
        <v/>
      </c>
      <c r="H149" s="48">
        <f>IF(A149="","","Q"&amp;(INT(MOD(MONTH(A149-5)-4,12)/3)+1))</f>
        <v/>
      </c>
    </row>
    <row r="150" ht="15" customHeight="1" s="30">
      <c r="A150" s="54" t="n"/>
      <c r="B150" s="55" t="n"/>
      <c r="C150" s="55" t="n"/>
      <c r="D150" s="55" t="n"/>
      <c r="E150" s="58" t="n"/>
      <c r="F150" s="59">
        <f>IF(E150="","",SUM($E$6:E150))</f>
        <v/>
      </c>
      <c r="G150" s="49">
        <f>IF(E150="","",MIN(E150,MAX(0,'Start here'!$A$43-(F150-E150)))*'Start here'!$A$41+(E150-MIN(E150,MAX(0,'Start here'!$A$43-(F150-E150))))*'Start here'!$A$42)</f>
        <v/>
      </c>
      <c r="H150" s="48">
        <f>IF(A150="","","Q"&amp;(INT(MOD(MONTH(A150-5)-4,12)/3)+1))</f>
        <v/>
      </c>
    </row>
    <row r="151" ht="15" customHeight="1" s="30">
      <c r="A151" s="54" t="n"/>
      <c r="B151" s="55" t="n"/>
      <c r="C151" s="55" t="n"/>
      <c r="D151" s="55" t="n"/>
      <c r="E151" s="58" t="n"/>
      <c r="F151" s="59">
        <f>IF(E151="","",SUM($E$6:E151))</f>
        <v/>
      </c>
      <c r="G151" s="49">
        <f>IF(E151="","",MIN(E151,MAX(0,'Start here'!$A$43-(F151-E151)))*'Start here'!$A$41+(E151-MIN(E151,MAX(0,'Start here'!$A$43-(F151-E151))))*'Start here'!$A$42)</f>
        <v/>
      </c>
      <c r="H151" s="48">
        <f>IF(A151="","","Q"&amp;(INT(MOD(MONTH(A151-5)-4,12)/3)+1))</f>
        <v/>
      </c>
    </row>
    <row r="152" ht="15" customHeight="1" s="30">
      <c r="A152" s="54" t="n"/>
      <c r="B152" s="55" t="n"/>
      <c r="C152" s="55" t="n"/>
      <c r="D152" s="55" t="n"/>
      <c r="E152" s="58" t="n"/>
      <c r="F152" s="59">
        <f>IF(E152="","",SUM($E$6:E152))</f>
        <v/>
      </c>
      <c r="G152" s="49">
        <f>IF(E152="","",MIN(E152,MAX(0,'Start here'!$A$43-(F152-E152)))*'Start here'!$A$41+(E152-MIN(E152,MAX(0,'Start here'!$A$43-(F152-E152))))*'Start here'!$A$42)</f>
        <v/>
      </c>
      <c r="H152" s="48">
        <f>IF(A152="","","Q"&amp;(INT(MOD(MONTH(A152-5)-4,12)/3)+1))</f>
        <v/>
      </c>
    </row>
    <row r="153" ht="15" customHeight="1" s="30">
      <c r="A153" s="54" t="n"/>
      <c r="B153" s="55" t="n"/>
      <c r="C153" s="55" t="n"/>
      <c r="D153" s="55" t="n"/>
      <c r="E153" s="58" t="n"/>
      <c r="F153" s="59">
        <f>IF(E153="","",SUM($E$6:E153))</f>
        <v/>
      </c>
      <c r="G153" s="49">
        <f>IF(E153="","",MIN(E153,MAX(0,'Start here'!$A$43-(F153-E153)))*'Start here'!$A$41+(E153-MIN(E153,MAX(0,'Start here'!$A$43-(F153-E153))))*'Start here'!$A$42)</f>
        <v/>
      </c>
      <c r="H153" s="48">
        <f>IF(A153="","","Q"&amp;(INT(MOD(MONTH(A153-5)-4,12)/3)+1))</f>
        <v/>
      </c>
    </row>
    <row r="154" ht="15" customHeight="1" s="30">
      <c r="A154" s="54" t="n"/>
      <c r="B154" s="55" t="n"/>
      <c r="C154" s="55" t="n"/>
      <c r="D154" s="55" t="n"/>
      <c r="E154" s="58" t="n"/>
      <c r="F154" s="59">
        <f>IF(E154="","",SUM($E$6:E154))</f>
        <v/>
      </c>
      <c r="G154" s="49">
        <f>IF(E154="","",MIN(E154,MAX(0,'Start here'!$A$43-(F154-E154)))*'Start here'!$A$41+(E154-MIN(E154,MAX(0,'Start here'!$A$43-(F154-E154))))*'Start here'!$A$42)</f>
        <v/>
      </c>
      <c r="H154" s="48">
        <f>IF(A154="","","Q"&amp;(INT(MOD(MONTH(A154-5)-4,12)/3)+1))</f>
        <v/>
      </c>
    </row>
    <row r="155" ht="15" customHeight="1" s="30">
      <c r="A155" s="54" t="n"/>
      <c r="B155" s="55" t="n"/>
      <c r="C155" s="55" t="n"/>
      <c r="D155" s="55" t="n"/>
      <c r="E155" s="58" t="n"/>
      <c r="F155" s="59">
        <f>IF(E155="","",SUM($E$6:E155))</f>
        <v/>
      </c>
      <c r="G155" s="49">
        <f>IF(E155="","",MIN(E155,MAX(0,'Start here'!$A$43-(F155-E155)))*'Start here'!$A$41+(E155-MIN(E155,MAX(0,'Start here'!$A$43-(F155-E155))))*'Start here'!$A$42)</f>
        <v/>
      </c>
      <c r="H155" s="48">
        <f>IF(A155="","","Q"&amp;(INT(MOD(MONTH(A155-5)-4,12)/3)+1))</f>
        <v/>
      </c>
    </row>
    <row r="156" ht="15" customHeight="1" s="30">
      <c r="A156" s="54" t="n"/>
      <c r="B156" s="55" t="n"/>
      <c r="C156" s="55" t="n"/>
      <c r="D156" s="55" t="n"/>
      <c r="E156" s="58" t="n"/>
      <c r="F156" s="59">
        <f>IF(E156="","",SUM($E$6:E156))</f>
        <v/>
      </c>
      <c r="G156" s="49">
        <f>IF(E156="","",MIN(E156,MAX(0,'Start here'!$A$43-(F156-E156)))*'Start here'!$A$41+(E156-MIN(E156,MAX(0,'Start here'!$A$43-(F156-E156))))*'Start here'!$A$42)</f>
        <v/>
      </c>
      <c r="H156" s="48">
        <f>IF(A156="","","Q"&amp;(INT(MOD(MONTH(A156-5)-4,12)/3)+1))</f>
        <v/>
      </c>
    </row>
    <row r="157" ht="15" customHeight="1" s="30">
      <c r="A157" s="54" t="n"/>
      <c r="B157" s="55" t="n"/>
      <c r="C157" s="55" t="n"/>
      <c r="D157" s="55" t="n"/>
      <c r="E157" s="58" t="n"/>
      <c r="F157" s="59">
        <f>IF(E157="","",SUM($E$6:E157))</f>
        <v/>
      </c>
      <c r="G157" s="49">
        <f>IF(E157="","",MIN(E157,MAX(0,'Start here'!$A$43-(F157-E157)))*'Start here'!$A$41+(E157-MIN(E157,MAX(0,'Start here'!$A$43-(F157-E157))))*'Start here'!$A$42)</f>
        <v/>
      </c>
      <c r="H157" s="48">
        <f>IF(A157="","","Q"&amp;(INT(MOD(MONTH(A157-5)-4,12)/3)+1))</f>
        <v/>
      </c>
    </row>
    <row r="158" ht="15" customHeight="1" s="30">
      <c r="A158" s="54" t="n"/>
      <c r="B158" s="55" t="n"/>
      <c r="C158" s="55" t="n"/>
      <c r="D158" s="55" t="n"/>
      <c r="E158" s="58" t="n"/>
      <c r="F158" s="59">
        <f>IF(E158="","",SUM($E$6:E158))</f>
        <v/>
      </c>
      <c r="G158" s="49">
        <f>IF(E158="","",MIN(E158,MAX(0,'Start here'!$A$43-(F158-E158)))*'Start here'!$A$41+(E158-MIN(E158,MAX(0,'Start here'!$A$43-(F158-E158))))*'Start here'!$A$42)</f>
        <v/>
      </c>
      <c r="H158" s="48">
        <f>IF(A158="","","Q"&amp;(INT(MOD(MONTH(A158-5)-4,12)/3)+1))</f>
        <v/>
      </c>
    </row>
    <row r="159" ht="15" customHeight="1" s="30">
      <c r="A159" s="54" t="n"/>
      <c r="B159" s="55" t="n"/>
      <c r="C159" s="55" t="n"/>
      <c r="D159" s="55" t="n"/>
      <c r="E159" s="58" t="n"/>
      <c r="F159" s="59">
        <f>IF(E159="","",SUM($E$6:E159))</f>
        <v/>
      </c>
      <c r="G159" s="49">
        <f>IF(E159="","",MIN(E159,MAX(0,'Start here'!$A$43-(F159-E159)))*'Start here'!$A$41+(E159-MIN(E159,MAX(0,'Start here'!$A$43-(F159-E159))))*'Start here'!$A$42)</f>
        <v/>
      </c>
      <c r="H159" s="48">
        <f>IF(A159="","","Q"&amp;(INT(MOD(MONTH(A159-5)-4,12)/3)+1))</f>
        <v/>
      </c>
    </row>
    <row r="160" ht="15" customHeight="1" s="30">
      <c r="A160" s="54" t="n"/>
      <c r="B160" s="55" t="n"/>
      <c r="C160" s="55" t="n"/>
      <c r="D160" s="55" t="n"/>
      <c r="E160" s="58" t="n"/>
      <c r="F160" s="59">
        <f>IF(E160="","",SUM($E$6:E160))</f>
        <v/>
      </c>
      <c r="G160" s="49">
        <f>IF(E160="","",MIN(E160,MAX(0,'Start here'!$A$43-(F160-E160)))*'Start here'!$A$41+(E160-MIN(E160,MAX(0,'Start here'!$A$43-(F160-E160))))*'Start here'!$A$42)</f>
        <v/>
      </c>
      <c r="H160" s="48">
        <f>IF(A160="","","Q"&amp;(INT(MOD(MONTH(A160-5)-4,12)/3)+1))</f>
        <v/>
      </c>
    </row>
    <row r="161" ht="15" customHeight="1" s="30">
      <c r="A161" s="54" t="n"/>
      <c r="B161" s="55" t="n"/>
      <c r="C161" s="55" t="n"/>
      <c r="D161" s="55" t="n"/>
      <c r="E161" s="58" t="n"/>
      <c r="F161" s="59">
        <f>IF(E161="","",SUM($E$6:E161))</f>
        <v/>
      </c>
      <c r="G161" s="49">
        <f>IF(E161="","",MIN(E161,MAX(0,'Start here'!$A$43-(F161-E161)))*'Start here'!$A$41+(E161-MIN(E161,MAX(0,'Start here'!$A$43-(F161-E161))))*'Start here'!$A$42)</f>
        <v/>
      </c>
      <c r="H161" s="48">
        <f>IF(A161="","","Q"&amp;(INT(MOD(MONTH(A161-5)-4,12)/3)+1))</f>
        <v/>
      </c>
    </row>
    <row r="162" ht="15" customHeight="1" s="30">
      <c r="A162" s="54" t="n"/>
      <c r="B162" s="55" t="n"/>
      <c r="C162" s="55" t="n"/>
      <c r="D162" s="55" t="n"/>
      <c r="E162" s="58" t="n"/>
      <c r="F162" s="59">
        <f>IF(E162="","",SUM($E$6:E162))</f>
        <v/>
      </c>
      <c r="G162" s="49">
        <f>IF(E162="","",MIN(E162,MAX(0,'Start here'!$A$43-(F162-E162)))*'Start here'!$A$41+(E162-MIN(E162,MAX(0,'Start here'!$A$43-(F162-E162))))*'Start here'!$A$42)</f>
        <v/>
      </c>
      <c r="H162" s="48">
        <f>IF(A162="","","Q"&amp;(INT(MOD(MONTH(A162-5)-4,12)/3)+1))</f>
        <v/>
      </c>
    </row>
    <row r="163" ht="15" customHeight="1" s="30">
      <c r="A163" s="54" t="n"/>
      <c r="B163" s="55" t="n"/>
      <c r="C163" s="55" t="n"/>
      <c r="D163" s="55" t="n"/>
      <c r="E163" s="58" t="n"/>
      <c r="F163" s="59">
        <f>IF(E163="","",SUM($E$6:E163))</f>
        <v/>
      </c>
      <c r="G163" s="49">
        <f>IF(E163="","",MIN(E163,MAX(0,'Start here'!$A$43-(F163-E163)))*'Start here'!$A$41+(E163-MIN(E163,MAX(0,'Start here'!$A$43-(F163-E163))))*'Start here'!$A$42)</f>
        <v/>
      </c>
      <c r="H163" s="48">
        <f>IF(A163="","","Q"&amp;(INT(MOD(MONTH(A163-5)-4,12)/3)+1))</f>
        <v/>
      </c>
    </row>
    <row r="164" ht="15" customHeight="1" s="30">
      <c r="A164" s="54" t="n"/>
      <c r="B164" s="55" t="n"/>
      <c r="C164" s="55" t="n"/>
      <c r="D164" s="55" t="n"/>
      <c r="E164" s="58" t="n"/>
      <c r="F164" s="59">
        <f>IF(E164="","",SUM($E$6:E164))</f>
        <v/>
      </c>
      <c r="G164" s="49">
        <f>IF(E164="","",MIN(E164,MAX(0,'Start here'!$A$43-(F164-E164)))*'Start here'!$A$41+(E164-MIN(E164,MAX(0,'Start here'!$A$43-(F164-E164))))*'Start here'!$A$42)</f>
        <v/>
      </c>
      <c r="H164" s="48">
        <f>IF(A164="","","Q"&amp;(INT(MOD(MONTH(A164-5)-4,12)/3)+1))</f>
        <v/>
      </c>
    </row>
    <row r="165" ht="15" customHeight="1" s="30">
      <c r="A165" s="54" t="n"/>
      <c r="B165" s="55" t="n"/>
      <c r="C165" s="55" t="n"/>
      <c r="D165" s="55" t="n"/>
      <c r="E165" s="58" t="n"/>
      <c r="F165" s="59">
        <f>IF(E165="","",SUM($E$6:E165))</f>
        <v/>
      </c>
      <c r="G165" s="49">
        <f>IF(E165="","",MIN(E165,MAX(0,'Start here'!$A$43-(F165-E165)))*'Start here'!$A$41+(E165-MIN(E165,MAX(0,'Start here'!$A$43-(F165-E165))))*'Start here'!$A$42)</f>
        <v/>
      </c>
      <c r="H165" s="48">
        <f>IF(A165="","","Q"&amp;(INT(MOD(MONTH(A165-5)-4,12)/3)+1))</f>
        <v/>
      </c>
    </row>
    <row r="166" ht="15" customHeight="1" s="30">
      <c r="A166" s="54" t="n"/>
      <c r="B166" s="55" t="n"/>
      <c r="C166" s="55" t="n"/>
      <c r="D166" s="55" t="n"/>
      <c r="E166" s="58" t="n"/>
      <c r="F166" s="59">
        <f>IF(E166="","",SUM($E$6:E166))</f>
        <v/>
      </c>
      <c r="G166" s="49">
        <f>IF(E166="","",MIN(E166,MAX(0,'Start here'!$A$43-(F166-E166)))*'Start here'!$A$41+(E166-MIN(E166,MAX(0,'Start here'!$A$43-(F166-E166))))*'Start here'!$A$42)</f>
        <v/>
      </c>
      <c r="H166" s="48">
        <f>IF(A166="","","Q"&amp;(INT(MOD(MONTH(A166-5)-4,12)/3)+1))</f>
        <v/>
      </c>
    </row>
    <row r="167" ht="15" customHeight="1" s="30">
      <c r="A167" s="54" t="n"/>
      <c r="B167" s="55" t="n"/>
      <c r="C167" s="55" t="n"/>
      <c r="D167" s="55" t="n"/>
      <c r="E167" s="58" t="n"/>
      <c r="F167" s="59">
        <f>IF(E167="","",SUM($E$6:E167))</f>
        <v/>
      </c>
      <c r="G167" s="49">
        <f>IF(E167="","",MIN(E167,MAX(0,'Start here'!$A$43-(F167-E167)))*'Start here'!$A$41+(E167-MIN(E167,MAX(0,'Start here'!$A$43-(F167-E167))))*'Start here'!$A$42)</f>
        <v/>
      </c>
      <c r="H167" s="48">
        <f>IF(A167="","","Q"&amp;(INT(MOD(MONTH(A167-5)-4,12)/3)+1))</f>
        <v/>
      </c>
    </row>
    <row r="168" ht="15" customHeight="1" s="30">
      <c r="A168" s="54" t="n"/>
      <c r="B168" s="55" t="n"/>
      <c r="C168" s="55" t="n"/>
      <c r="D168" s="55" t="n"/>
      <c r="E168" s="58" t="n"/>
      <c r="F168" s="59">
        <f>IF(E168="","",SUM($E$6:E168))</f>
        <v/>
      </c>
      <c r="G168" s="49">
        <f>IF(E168="","",MIN(E168,MAX(0,'Start here'!$A$43-(F168-E168)))*'Start here'!$A$41+(E168-MIN(E168,MAX(0,'Start here'!$A$43-(F168-E168))))*'Start here'!$A$42)</f>
        <v/>
      </c>
      <c r="H168" s="48">
        <f>IF(A168="","","Q"&amp;(INT(MOD(MONTH(A168-5)-4,12)/3)+1))</f>
        <v/>
      </c>
    </row>
    <row r="169" ht="15" customHeight="1" s="30">
      <c r="A169" s="54" t="n"/>
      <c r="B169" s="55" t="n"/>
      <c r="C169" s="55" t="n"/>
      <c r="D169" s="55" t="n"/>
      <c r="E169" s="58" t="n"/>
      <c r="F169" s="59">
        <f>IF(E169="","",SUM($E$6:E169))</f>
        <v/>
      </c>
      <c r="G169" s="49">
        <f>IF(E169="","",MIN(E169,MAX(0,'Start here'!$A$43-(F169-E169)))*'Start here'!$A$41+(E169-MIN(E169,MAX(0,'Start here'!$A$43-(F169-E169))))*'Start here'!$A$42)</f>
        <v/>
      </c>
      <c r="H169" s="48">
        <f>IF(A169="","","Q"&amp;(INT(MOD(MONTH(A169-5)-4,12)/3)+1))</f>
        <v/>
      </c>
    </row>
    <row r="170" ht="15" customHeight="1" s="30">
      <c r="A170" s="54" t="n"/>
      <c r="B170" s="55" t="n"/>
      <c r="C170" s="55" t="n"/>
      <c r="D170" s="55" t="n"/>
      <c r="E170" s="58" t="n"/>
      <c r="F170" s="59">
        <f>IF(E170="","",SUM($E$6:E170))</f>
        <v/>
      </c>
      <c r="G170" s="49">
        <f>IF(E170="","",MIN(E170,MAX(0,'Start here'!$A$43-(F170-E170)))*'Start here'!$A$41+(E170-MIN(E170,MAX(0,'Start here'!$A$43-(F170-E170))))*'Start here'!$A$42)</f>
        <v/>
      </c>
      <c r="H170" s="48">
        <f>IF(A170="","","Q"&amp;(INT(MOD(MONTH(A170-5)-4,12)/3)+1))</f>
        <v/>
      </c>
    </row>
    <row r="171" ht="15" customHeight="1" s="30">
      <c r="A171" s="54" t="n"/>
      <c r="B171" s="55" t="n"/>
      <c r="C171" s="55" t="n"/>
      <c r="D171" s="55" t="n"/>
      <c r="E171" s="58" t="n"/>
      <c r="F171" s="59">
        <f>IF(E171="","",SUM($E$6:E171))</f>
        <v/>
      </c>
      <c r="G171" s="49">
        <f>IF(E171="","",MIN(E171,MAX(0,'Start here'!$A$43-(F171-E171)))*'Start here'!$A$41+(E171-MIN(E171,MAX(0,'Start here'!$A$43-(F171-E171))))*'Start here'!$A$42)</f>
        <v/>
      </c>
      <c r="H171" s="48">
        <f>IF(A171="","","Q"&amp;(INT(MOD(MONTH(A171-5)-4,12)/3)+1))</f>
        <v/>
      </c>
    </row>
    <row r="172" ht="15" customHeight="1" s="30">
      <c r="A172" s="54" t="n"/>
      <c r="B172" s="55" t="n"/>
      <c r="C172" s="55" t="n"/>
      <c r="D172" s="55" t="n"/>
      <c r="E172" s="58" t="n"/>
      <c r="F172" s="59">
        <f>IF(E172="","",SUM($E$6:E172))</f>
        <v/>
      </c>
      <c r="G172" s="49">
        <f>IF(E172="","",MIN(E172,MAX(0,'Start here'!$A$43-(F172-E172)))*'Start here'!$A$41+(E172-MIN(E172,MAX(0,'Start here'!$A$43-(F172-E172))))*'Start here'!$A$42)</f>
        <v/>
      </c>
      <c r="H172" s="48">
        <f>IF(A172="","","Q"&amp;(INT(MOD(MONTH(A172-5)-4,12)/3)+1))</f>
        <v/>
      </c>
    </row>
    <row r="173" ht="15" customHeight="1" s="30">
      <c r="A173" s="54" t="n"/>
      <c r="B173" s="55" t="n"/>
      <c r="C173" s="55" t="n"/>
      <c r="D173" s="55" t="n"/>
      <c r="E173" s="58" t="n"/>
      <c r="F173" s="59">
        <f>IF(E173="","",SUM($E$6:E173))</f>
        <v/>
      </c>
      <c r="G173" s="49">
        <f>IF(E173="","",MIN(E173,MAX(0,'Start here'!$A$43-(F173-E173)))*'Start here'!$A$41+(E173-MIN(E173,MAX(0,'Start here'!$A$43-(F173-E173))))*'Start here'!$A$42)</f>
        <v/>
      </c>
      <c r="H173" s="48">
        <f>IF(A173="","","Q"&amp;(INT(MOD(MONTH(A173-5)-4,12)/3)+1))</f>
        <v/>
      </c>
    </row>
    <row r="174" ht="15" customHeight="1" s="30">
      <c r="A174" s="54" t="n"/>
      <c r="B174" s="55" t="n"/>
      <c r="C174" s="55" t="n"/>
      <c r="D174" s="55" t="n"/>
      <c r="E174" s="58" t="n"/>
      <c r="F174" s="59">
        <f>IF(E174="","",SUM($E$6:E174))</f>
        <v/>
      </c>
      <c r="G174" s="49">
        <f>IF(E174="","",MIN(E174,MAX(0,'Start here'!$A$43-(F174-E174)))*'Start here'!$A$41+(E174-MIN(E174,MAX(0,'Start here'!$A$43-(F174-E174))))*'Start here'!$A$42)</f>
        <v/>
      </c>
      <c r="H174" s="48">
        <f>IF(A174="","","Q"&amp;(INT(MOD(MONTH(A174-5)-4,12)/3)+1))</f>
        <v/>
      </c>
    </row>
    <row r="175" ht="15" customHeight="1" s="30">
      <c r="A175" s="54" t="n"/>
      <c r="B175" s="55" t="n"/>
      <c r="C175" s="55" t="n"/>
      <c r="D175" s="55" t="n"/>
      <c r="E175" s="58" t="n"/>
      <c r="F175" s="59">
        <f>IF(E175="","",SUM($E$6:E175))</f>
        <v/>
      </c>
      <c r="G175" s="49">
        <f>IF(E175="","",MIN(E175,MAX(0,'Start here'!$A$43-(F175-E175)))*'Start here'!$A$41+(E175-MIN(E175,MAX(0,'Start here'!$A$43-(F175-E175))))*'Start here'!$A$42)</f>
        <v/>
      </c>
      <c r="H175" s="48">
        <f>IF(A175="","","Q"&amp;(INT(MOD(MONTH(A175-5)-4,12)/3)+1))</f>
        <v/>
      </c>
    </row>
    <row r="176" ht="15" customHeight="1" s="30">
      <c r="A176" s="54" t="n"/>
      <c r="B176" s="55" t="n"/>
      <c r="C176" s="55" t="n"/>
      <c r="D176" s="55" t="n"/>
      <c r="E176" s="58" t="n"/>
      <c r="F176" s="59">
        <f>IF(E176="","",SUM($E$6:E176))</f>
        <v/>
      </c>
      <c r="G176" s="49">
        <f>IF(E176="","",MIN(E176,MAX(0,'Start here'!$A$43-(F176-E176)))*'Start here'!$A$41+(E176-MIN(E176,MAX(0,'Start here'!$A$43-(F176-E176))))*'Start here'!$A$42)</f>
        <v/>
      </c>
      <c r="H176" s="48">
        <f>IF(A176="","","Q"&amp;(INT(MOD(MONTH(A176-5)-4,12)/3)+1))</f>
        <v/>
      </c>
    </row>
    <row r="177" ht="15" customHeight="1" s="30">
      <c r="A177" s="54" t="n"/>
      <c r="B177" s="55" t="n"/>
      <c r="C177" s="55" t="n"/>
      <c r="D177" s="55" t="n"/>
      <c r="E177" s="58" t="n"/>
      <c r="F177" s="59">
        <f>IF(E177="","",SUM($E$6:E177))</f>
        <v/>
      </c>
      <c r="G177" s="49">
        <f>IF(E177="","",MIN(E177,MAX(0,'Start here'!$A$43-(F177-E177)))*'Start here'!$A$41+(E177-MIN(E177,MAX(0,'Start here'!$A$43-(F177-E177))))*'Start here'!$A$42)</f>
        <v/>
      </c>
      <c r="H177" s="48">
        <f>IF(A177="","","Q"&amp;(INT(MOD(MONTH(A177-5)-4,12)/3)+1))</f>
        <v/>
      </c>
    </row>
    <row r="178" ht="15" customHeight="1" s="30">
      <c r="A178" s="54" t="n"/>
      <c r="B178" s="55" t="n"/>
      <c r="C178" s="55" t="n"/>
      <c r="D178" s="55" t="n"/>
      <c r="E178" s="58" t="n"/>
      <c r="F178" s="59">
        <f>IF(E178="","",SUM($E$6:E178))</f>
        <v/>
      </c>
      <c r="G178" s="49">
        <f>IF(E178="","",MIN(E178,MAX(0,'Start here'!$A$43-(F178-E178)))*'Start here'!$A$41+(E178-MIN(E178,MAX(0,'Start here'!$A$43-(F178-E178))))*'Start here'!$A$42)</f>
        <v/>
      </c>
      <c r="H178" s="48">
        <f>IF(A178="","","Q"&amp;(INT(MOD(MONTH(A178-5)-4,12)/3)+1))</f>
        <v/>
      </c>
    </row>
    <row r="179" ht="15" customHeight="1" s="30">
      <c r="A179" s="54" t="n"/>
      <c r="B179" s="55" t="n"/>
      <c r="C179" s="55" t="n"/>
      <c r="D179" s="55" t="n"/>
      <c r="E179" s="58" t="n"/>
      <c r="F179" s="59">
        <f>IF(E179="","",SUM($E$6:E179))</f>
        <v/>
      </c>
      <c r="G179" s="49">
        <f>IF(E179="","",MIN(E179,MAX(0,'Start here'!$A$43-(F179-E179)))*'Start here'!$A$41+(E179-MIN(E179,MAX(0,'Start here'!$A$43-(F179-E179))))*'Start here'!$A$42)</f>
        <v/>
      </c>
      <c r="H179" s="48">
        <f>IF(A179="","","Q"&amp;(INT(MOD(MONTH(A179-5)-4,12)/3)+1))</f>
        <v/>
      </c>
    </row>
    <row r="180" ht="15" customHeight="1" s="30">
      <c r="A180" s="54" t="n"/>
      <c r="B180" s="55" t="n"/>
      <c r="C180" s="55" t="n"/>
      <c r="D180" s="55" t="n"/>
      <c r="E180" s="58" t="n"/>
      <c r="F180" s="59">
        <f>IF(E180="","",SUM($E$6:E180))</f>
        <v/>
      </c>
      <c r="G180" s="49">
        <f>IF(E180="","",MIN(E180,MAX(0,'Start here'!$A$43-(F180-E180)))*'Start here'!$A$41+(E180-MIN(E180,MAX(0,'Start here'!$A$43-(F180-E180))))*'Start here'!$A$42)</f>
        <v/>
      </c>
      <c r="H180" s="48">
        <f>IF(A180="","","Q"&amp;(INT(MOD(MONTH(A180-5)-4,12)/3)+1))</f>
        <v/>
      </c>
    </row>
    <row r="181" ht="15" customHeight="1" s="30">
      <c r="A181" s="54" t="n"/>
      <c r="B181" s="55" t="n"/>
      <c r="C181" s="55" t="n"/>
      <c r="D181" s="55" t="n"/>
      <c r="E181" s="58" t="n"/>
      <c r="F181" s="59">
        <f>IF(E181="","",SUM($E$6:E181))</f>
        <v/>
      </c>
      <c r="G181" s="49">
        <f>IF(E181="","",MIN(E181,MAX(0,'Start here'!$A$43-(F181-E181)))*'Start here'!$A$41+(E181-MIN(E181,MAX(0,'Start here'!$A$43-(F181-E181))))*'Start here'!$A$42)</f>
        <v/>
      </c>
      <c r="H181" s="48">
        <f>IF(A181="","","Q"&amp;(INT(MOD(MONTH(A181-5)-4,12)/3)+1))</f>
        <v/>
      </c>
    </row>
    <row r="182" ht="15" customHeight="1" s="30">
      <c r="A182" s="54" t="n"/>
      <c r="B182" s="55" t="n"/>
      <c r="C182" s="55" t="n"/>
      <c r="D182" s="55" t="n"/>
      <c r="E182" s="58" t="n"/>
      <c r="F182" s="59">
        <f>IF(E182="","",SUM($E$6:E182))</f>
        <v/>
      </c>
      <c r="G182" s="49">
        <f>IF(E182="","",MIN(E182,MAX(0,'Start here'!$A$43-(F182-E182)))*'Start here'!$A$41+(E182-MIN(E182,MAX(0,'Start here'!$A$43-(F182-E182))))*'Start here'!$A$42)</f>
        <v/>
      </c>
      <c r="H182" s="48">
        <f>IF(A182="","","Q"&amp;(INT(MOD(MONTH(A182-5)-4,12)/3)+1))</f>
        <v/>
      </c>
    </row>
    <row r="183" ht="15" customHeight="1" s="30">
      <c r="A183" s="54" t="n"/>
      <c r="B183" s="55" t="n"/>
      <c r="C183" s="55" t="n"/>
      <c r="D183" s="55" t="n"/>
      <c r="E183" s="58" t="n"/>
      <c r="F183" s="59">
        <f>IF(E183="","",SUM($E$6:E183))</f>
        <v/>
      </c>
      <c r="G183" s="49">
        <f>IF(E183="","",MIN(E183,MAX(0,'Start here'!$A$43-(F183-E183)))*'Start here'!$A$41+(E183-MIN(E183,MAX(0,'Start here'!$A$43-(F183-E183))))*'Start here'!$A$42)</f>
        <v/>
      </c>
      <c r="H183" s="48">
        <f>IF(A183="","","Q"&amp;(INT(MOD(MONTH(A183-5)-4,12)/3)+1))</f>
        <v/>
      </c>
    </row>
    <row r="184" ht="15" customHeight="1" s="30">
      <c r="A184" s="54" t="n"/>
      <c r="B184" s="55" t="n"/>
      <c r="C184" s="55" t="n"/>
      <c r="D184" s="55" t="n"/>
      <c r="E184" s="58" t="n"/>
      <c r="F184" s="59">
        <f>IF(E184="","",SUM($E$6:E184))</f>
        <v/>
      </c>
      <c r="G184" s="49">
        <f>IF(E184="","",MIN(E184,MAX(0,'Start here'!$A$43-(F184-E184)))*'Start here'!$A$41+(E184-MIN(E184,MAX(0,'Start here'!$A$43-(F184-E184))))*'Start here'!$A$42)</f>
        <v/>
      </c>
      <c r="H184" s="48">
        <f>IF(A184="","","Q"&amp;(INT(MOD(MONTH(A184-5)-4,12)/3)+1))</f>
        <v/>
      </c>
    </row>
    <row r="185" ht="15" customHeight="1" s="30">
      <c r="A185" s="54" t="n"/>
      <c r="B185" s="55" t="n"/>
      <c r="C185" s="55" t="n"/>
      <c r="D185" s="55" t="n"/>
      <c r="E185" s="58" t="n"/>
      <c r="F185" s="59">
        <f>IF(E185="","",SUM($E$6:E185))</f>
        <v/>
      </c>
      <c r="G185" s="49">
        <f>IF(E185="","",MIN(E185,MAX(0,'Start here'!$A$43-(F185-E185)))*'Start here'!$A$41+(E185-MIN(E185,MAX(0,'Start here'!$A$43-(F185-E185))))*'Start here'!$A$42)</f>
        <v/>
      </c>
      <c r="H185" s="48">
        <f>IF(A185="","","Q"&amp;(INT(MOD(MONTH(A185-5)-4,12)/3)+1))</f>
        <v/>
      </c>
    </row>
    <row r="186" ht="15" customHeight="1" s="30">
      <c r="A186" s="54" t="n"/>
      <c r="B186" s="55" t="n"/>
      <c r="C186" s="55" t="n"/>
      <c r="D186" s="55" t="n"/>
      <c r="E186" s="58" t="n"/>
      <c r="F186" s="59">
        <f>IF(E186="","",SUM($E$6:E186))</f>
        <v/>
      </c>
      <c r="G186" s="49">
        <f>IF(E186="","",MIN(E186,MAX(0,'Start here'!$A$43-(F186-E186)))*'Start here'!$A$41+(E186-MIN(E186,MAX(0,'Start here'!$A$43-(F186-E186))))*'Start here'!$A$42)</f>
        <v/>
      </c>
      <c r="H186" s="48">
        <f>IF(A186="","","Q"&amp;(INT(MOD(MONTH(A186-5)-4,12)/3)+1))</f>
        <v/>
      </c>
    </row>
    <row r="187" ht="15" customHeight="1" s="30">
      <c r="A187" s="54" t="n"/>
      <c r="B187" s="55" t="n"/>
      <c r="C187" s="55" t="n"/>
      <c r="D187" s="55" t="n"/>
      <c r="E187" s="58" t="n"/>
      <c r="F187" s="59">
        <f>IF(E187="","",SUM($E$6:E187))</f>
        <v/>
      </c>
      <c r="G187" s="49">
        <f>IF(E187="","",MIN(E187,MAX(0,'Start here'!$A$43-(F187-E187)))*'Start here'!$A$41+(E187-MIN(E187,MAX(0,'Start here'!$A$43-(F187-E187))))*'Start here'!$A$42)</f>
        <v/>
      </c>
      <c r="H187" s="48">
        <f>IF(A187="","","Q"&amp;(INT(MOD(MONTH(A187-5)-4,12)/3)+1))</f>
        <v/>
      </c>
    </row>
    <row r="188" ht="15" customHeight="1" s="30">
      <c r="A188" s="54" t="n"/>
      <c r="B188" s="55" t="n"/>
      <c r="C188" s="55" t="n"/>
      <c r="D188" s="55" t="n"/>
      <c r="E188" s="58" t="n"/>
      <c r="F188" s="59">
        <f>IF(E188="","",SUM($E$6:E188))</f>
        <v/>
      </c>
      <c r="G188" s="49">
        <f>IF(E188="","",MIN(E188,MAX(0,'Start here'!$A$43-(F188-E188)))*'Start here'!$A$41+(E188-MIN(E188,MAX(0,'Start here'!$A$43-(F188-E188))))*'Start here'!$A$42)</f>
        <v/>
      </c>
      <c r="H188" s="48">
        <f>IF(A188="","","Q"&amp;(INT(MOD(MONTH(A188-5)-4,12)/3)+1))</f>
        <v/>
      </c>
    </row>
    <row r="189" ht="15" customHeight="1" s="30">
      <c r="A189" s="54" t="n"/>
      <c r="B189" s="55" t="n"/>
      <c r="C189" s="55" t="n"/>
      <c r="D189" s="55" t="n"/>
      <c r="E189" s="58" t="n"/>
      <c r="F189" s="59">
        <f>IF(E189="","",SUM($E$6:E189))</f>
        <v/>
      </c>
      <c r="G189" s="49">
        <f>IF(E189="","",MIN(E189,MAX(0,'Start here'!$A$43-(F189-E189)))*'Start here'!$A$41+(E189-MIN(E189,MAX(0,'Start here'!$A$43-(F189-E189))))*'Start here'!$A$42)</f>
        <v/>
      </c>
      <c r="H189" s="48">
        <f>IF(A189="","","Q"&amp;(INT(MOD(MONTH(A189-5)-4,12)/3)+1))</f>
        <v/>
      </c>
    </row>
    <row r="190" ht="15" customHeight="1" s="30">
      <c r="A190" s="54" t="n"/>
      <c r="B190" s="55" t="n"/>
      <c r="C190" s="55" t="n"/>
      <c r="D190" s="55" t="n"/>
      <c r="E190" s="58" t="n"/>
      <c r="F190" s="59">
        <f>IF(E190="","",SUM($E$6:E190))</f>
        <v/>
      </c>
      <c r="G190" s="49">
        <f>IF(E190="","",MIN(E190,MAX(0,'Start here'!$A$43-(F190-E190)))*'Start here'!$A$41+(E190-MIN(E190,MAX(0,'Start here'!$A$43-(F190-E190))))*'Start here'!$A$42)</f>
        <v/>
      </c>
      <c r="H190" s="48">
        <f>IF(A190="","","Q"&amp;(INT(MOD(MONTH(A190-5)-4,12)/3)+1))</f>
        <v/>
      </c>
    </row>
    <row r="191" ht="15" customHeight="1" s="30">
      <c r="A191" s="54" t="n"/>
      <c r="B191" s="55" t="n"/>
      <c r="C191" s="55" t="n"/>
      <c r="D191" s="55" t="n"/>
      <c r="E191" s="58" t="n"/>
      <c r="F191" s="59">
        <f>IF(E191="","",SUM($E$6:E191))</f>
        <v/>
      </c>
      <c r="G191" s="49">
        <f>IF(E191="","",MIN(E191,MAX(0,'Start here'!$A$43-(F191-E191)))*'Start here'!$A$41+(E191-MIN(E191,MAX(0,'Start here'!$A$43-(F191-E191))))*'Start here'!$A$42)</f>
        <v/>
      </c>
      <c r="H191" s="48">
        <f>IF(A191="","","Q"&amp;(INT(MOD(MONTH(A191-5)-4,12)/3)+1))</f>
        <v/>
      </c>
    </row>
    <row r="192" ht="15" customHeight="1" s="30">
      <c r="A192" s="54" t="n"/>
      <c r="B192" s="55" t="n"/>
      <c r="C192" s="55" t="n"/>
      <c r="D192" s="55" t="n"/>
      <c r="E192" s="58" t="n"/>
      <c r="F192" s="59">
        <f>IF(E192="","",SUM($E$6:E192))</f>
        <v/>
      </c>
      <c r="G192" s="49">
        <f>IF(E192="","",MIN(E192,MAX(0,'Start here'!$A$43-(F192-E192)))*'Start here'!$A$41+(E192-MIN(E192,MAX(0,'Start here'!$A$43-(F192-E192))))*'Start here'!$A$42)</f>
        <v/>
      </c>
      <c r="H192" s="48">
        <f>IF(A192="","","Q"&amp;(INT(MOD(MONTH(A192-5)-4,12)/3)+1))</f>
        <v/>
      </c>
    </row>
    <row r="193" ht="15" customHeight="1" s="30">
      <c r="A193" s="54" t="n"/>
      <c r="B193" s="55" t="n"/>
      <c r="C193" s="55" t="n"/>
      <c r="D193" s="55" t="n"/>
      <c r="E193" s="58" t="n"/>
      <c r="F193" s="59">
        <f>IF(E193="","",SUM($E$6:E193))</f>
        <v/>
      </c>
      <c r="G193" s="49">
        <f>IF(E193="","",MIN(E193,MAX(0,'Start here'!$A$43-(F193-E193)))*'Start here'!$A$41+(E193-MIN(E193,MAX(0,'Start here'!$A$43-(F193-E193))))*'Start here'!$A$42)</f>
        <v/>
      </c>
      <c r="H193" s="48">
        <f>IF(A193="","","Q"&amp;(INT(MOD(MONTH(A193-5)-4,12)/3)+1))</f>
        <v/>
      </c>
    </row>
    <row r="194" ht="15" customHeight="1" s="30">
      <c r="A194" s="54" t="n"/>
      <c r="B194" s="55" t="n"/>
      <c r="C194" s="55" t="n"/>
      <c r="D194" s="55" t="n"/>
      <c r="E194" s="58" t="n"/>
      <c r="F194" s="59">
        <f>IF(E194="","",SUM($E$6:E194))</f>
        <v/>
      </c>
      <c r="G194" s="49">
        <f>IF(E194="","",MIN(E194,MAX(0,'Start here'!$A$43-(F194-E194)))*'Start here'!$A$41+(E194-MIN(E194,MAX(0,'Start here'!$A$43-(F194-E194))))*'Start here'!$A$42)</f>
        <v/>
      </c>
      <c r="H194" s="48">
        <f>IF(A194="","","Q"&amp;(INT(MOD(MONTH(A194-5)-4,12)/3)+1))</f>
        <v/>
      </c>
    </row>
    <row r="195" ht="15" customHeight="1" s="30">
      <c r="A195" s="54" t="n"/>
      <c r="B195" s="55" t="n"/>
      <c r="C195" s="55" t="n"/>
      <c r="D195" s="55" t="n"/>
      <c r="E195" s="58" t="n"/>
      <c r="F195" s="59">
        <f>IF(E195="","",SUM($E$6:E195))</f>
        <v/>
      </c>
      <c r="G195" s="49">
        <f>IF(E195="","",MIN(E195,MAX(0,'Start here'!$A$43-(F195-E195)))*'Start here'!$A$41+(E195-MIN(E195,MAX(0,'Start here'!$A$43-(F195-E195))))*'Start here'!$A$42)</f>
        <v/>
      </c>
      <c r="H195" s="48">
        <f>IF(A195="","","Q"&amp;(INT(MOD(MONTH(A195-5)-4,12)/3)+1))</f>
        <v/>
      </c>
    </row>
    <row r="196" ht="15" customHeight="1" s="30">
      <c r="A196" s="54" t="n"/>
      <c r="B196" s="55" t="n"/>
      <c r="C196" s="55" t="n"/>
      <c r="D196" s="55" t="n"/>
      <c r="E196" s="58" t="n"/>
      <c r="F196" s="59">
        <f>IF(E196="","",SUM($E$6:E196))</f>
        <v/>
      </c>
      <c r="G196" s="49">
        <f>IF(E196="","",MIN(E196,MAX(0,'Start here'!$A$43-(F196-E196)))*'Start here'!$A$41+(E196-MIN(E196,MAX(0,'Start here'!$A$43-(F196-E196))))*'Start here'!$A$42)</f>
        <v/>
      </c>
      <c r="H196" s="48">
        <f>IF(A196="","","Q"&amp;(INT(MOD(MONTH(A196-5)-4,12)/3)+1))</f>
        <v/>
      </c>
    </row>
    <row r="197" ht="15" customHeight="1" s="30">
      <c r="A197" s="54" t="n"/>
      <c r="B197" s="55" t="n"/>
      <c r="C197" s="55" t="n"/>
      <c r="D197" s="55" t="n"/>
      <c r="E197" s="58" t="n"/>
      <c r="F197" s="59">
        <f>IF(E197="","",SUM($E$6:E197))</f>
        <v/>
      </c>
      <c r="G197" s="49">
        <f>IF(E197="","",MIN(E197,MAX(0,'Start here'!$A$43-(F197-E197)))*'Start here'!$A$41+(E197-MIN(E197,MAX(0,'Start here'!$A$43-(F197-E197))))*'Start here'!$A$42)</f>
        <v/>
      </c>
      <c r="H197" s="48">
        <f>IF(A197="","","Q"&amp;(INT(MOD(MONTH(A197-5)-4,12)/3)+1))</f>
        <v/>
      </c>
    </row>
    <row r="198" ht="15" customHeight="1" s="30">
      <c r="A198" s="54" t="n"/>
      <c r="B198" s="55" t="n"/>
      <c r="C198" s="55" t="n"/>
      <c r="D198" s="55" t="n"/>
      <c r="E198" s="58" t="n"/>
      <c r="F198" s="59">
        <f>IF(E198="","",SUM($E$6:E198))</f>
        <v/>
      </c>
      <c r="G198" s="49">
        <f>IF(E198="","",MIN(E198,MAX(0,'Start here'!$A$43-(F198-E198)))*'Start here'!$A$41+(E198-MIN(E198,MAX(0,'Start here'!$A$43-(F198-E198))))*'Start here'!$A$42)</f>
        <v/>
      </c>
      <c r="H198" s="48">
        <f>IF(A198="","","Q"&amp;(INT(MOD(MONTH(A198-5)-4,12)/3)+1))</f>
        <v/>
      </c>
    </row>
    <row r="199" ht="15" customHeight="1" s="30">
      <c r="A199" s="54" t="n"/>
      <c r="B199" s="55" t="n"/>
      <c r="C199" s="55" t="n"/>
      <c r="D199" s="55" t="n"/>
      <c r="E199" s="58" t="n"/>
      <c r="F199" s="59">
        <f>IF(E199="","",SUM($E$6:E199))</f>
        <v/>
      </c>
      <c r="G199" s="49">
        <f>IF(E199="","",MIN(E199,MAX(0,'Start here'!$A$43-(F199-E199)))*'Start here'!$A$41+(E199-MIN(E199,MAX(0,'Start here'!$A$43-(F199-E199))))*'Start here'!$A$42)</f>
        <v/>
      </c>
      <c r="H199" s="48">
        <f>IF(A199="","","Q"&amp;(INT(MOD(MONTH(A199-5)-4,12)/3)+1))</f>
        <v/>
      </c>
    </row>
    <row r="200" ht="15" customHeight="1" s="30">
      <c r="A200" s="54" t="n"/>
      <c r="B200" s="55" t="n"/>
      <c r="C200" s="55" t="n"/>
      <c r="D200" s="55" t="n"/>
      <c r="E200" s="58" t="n"/>
      <c r="F200" s="59">
        <f>IF(E200="","",SUM($E$6:E200))</f>
        <v/>
      </c>
      <c r="G200" s="49">
        <f>IF(E200="","",MIN(E200,MAX(0,'Start here'!$A$43-(F200-E200)))*'Start here'!$A$41+(E200-MIN(E200,MAX(0,'Start here'!$A$43-(F200-E200))))*'Start here'!$A$42)</f>
        <v/>
      </c>
      <c r="H200" s="48">
        <f>IF(A200="","","Q"&amp;(INT(MOD(MONTH(A200-5)-4,12)/3)+1))</f>
        <v/>
      </c>
    </row>
    <row r="201" ht="15" customHeight="1" s="30">
      <c r="A201" s="54" t="n"/>
      <c r="B201" s="55" t="n"/>
      <c r="C201" s="55" t="n"/>
      <c r="D201" s="55" t="n"/>
      <c r="E201" s="58" t="n"/>
      <c r="F201" s="59">
        <f>IF(E201="","",SUM($E$6:E201))</f>
        <v/>
      </c>
      <c r="G201" s="49">
        <f>IF(E201="","",MIN(E201,MAX(0,'Start here'!$A$43-(F201-E201)))*'Start here'!$A$41+(E201-MIN(E201,MAX(0,'Start here'!$A$43-(F201-E201))))*'Start here'!$A$42)</f>
        <v/>
      </c>
      <c r="H201" s="48">
        <f>IF(A201="","","Q"&amp;(INT(MOD(MONTH(A201-5)-4,12)/3)+1))</f>
        <v/>
      </c>
    </row>
    <row r="202" ht="15" customHeight="1" s="30">
      <c r="A202" s="54" t="n"/>
      <c r="B202" s="55" t="n"/>
      <c r="C202" s="55" t="n"/>
      <c r="D202" s="55" t="n"/>
      <c r="E202" s="58" t="n"/>
      <c r="F202" s="59">
        <f>IF(E202="","",SUM($E$6:E202))</f>
        <v/>
      </c>
      <c r="G202" s="49">
        <f>IF(E202="","",MIN(E202,MAX(0,'Start here'!$A$43-(F202-E202)))*'Start here'!$A$41+(E202-MIN(E202,MAX(0,'Start here'!$A$43-(F202-E202))))*'Start here'!$A$42)</f>
        <v/>
      </c>
      <c r="H202" s="48">
        <f>IF(A202="","","Q"&amp;(INT(MOD(MONTH(A202-5)-4,12)/3)+1))</f>
        <v/>
      </c>
    </row>
    <row r="203" ht="15" customHeight="1" s="30">
      <c r="A203" s="54" t="n"/>
      <c r="B203" s="55" t="n"/>
      <c r="C203" s="55" t="n"/>
      <c r="D203" s="55" t="n"/>
      <c r="E203" s="58" t="n"/>
      <c r="F203" s="59">
        <f>IF(E203="","",SUM($E$6:E203))</f>
        <v/>
      </c>
      <c r="G203" s="49">
        <f>IF(E203="","",MIN(E203,MAX(0,'Start here'!$A$43-(F203-E203)))*'Start here'!$A$41+(E203-MIN(E203,MAX(0,'Start here'!$A$43-(F203-E203))))*'Start here'!$A$42)</f>
        <v/>
      </c>
      <c r="H203" s="48">
        <f>IF(A203="","","Q"&amp;(INT(MOD(MONTH(A203-5)-4,12)/3)+1))</f>
        <v/>
      </c>
    </row>
    <row r="204" ht="15" customHeight="1" s="30">
      <c r="A204" s="54" t="n"/>
      <c r="B204" s="55" t="n"/>
      <c r="C204" s="55" t="n"/>
      <c r="D204" s="55" t="n"/>
      <c r="E204" s="58" t="n"/>
      <c r="F204" s="59">
        <f>IF(E204="","",SUM($E$6:E204))</f>
        <v/>
      </c>
      <c r="G204" s="49">
        <f>IF(E204="","",MIN(E204,MAX(0,'Start here'!$A$43-(F204-E204)))*'Start here'!$A$41+(E204-MIN(E204,MAX(0,'Start here'!$A$43-(F204-E204))))*'Start here'!$A$42)</f>
        <v/>
      </c>
      <c r="H204" s="48">
        <f>IF(A204="","","Q"&amp;(INT(MOD(MONTH(A204-5)-4,12)/3)+1))</f>
        <v/>
      </c>
    </row>
    <row r="205" ht="15" customHeight="1" s="30">
      <c r="A205" s="54" t="n"/>
      <c r="B205" s="55" t="n"/>
      <c r="C205" s="55" t="n"/>
      <c r="D205" s="55" t="n"/>
      <c r="E205" s="58" t="n"/>
      <c r="F205" s="59">
        <f>IF(E205="","",SUM($E$6:E205))</f>
        <v/>
      </c>
      <c r="G205" s="49">
        <f>IF(E205="","",MIN(E205,MAX(0,'Start here'!$A$43-(F205-E205)))*'Start here'!$A$41+(E205-MIN(E205,MAX(0,'Start here'!$A$43-(F205-E205))))*'Start here'!$A$42)</f>
        <v/>
      </c>
      <c r="H205" s="48">
        <f>IF(A205="","","Q"&amp;(INT(MOD(MONTH(A205-5)-4,12)/3)+1))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9E03"/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1" fitToWidth="1" pageOrder="downThenOver" blackAndWhite="0" draft="0" horizontalDpi="300" verticalDpi="300" copies="1"/>
  <headerFooter differentOddEven="0" differentFirst="0"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 filterMode="0">
    <tabColor rgb="00B3261E"/>
    <outlinePr summaryBelow="1" summaryRight="1"/>
    <pageSetUpPr fitToPage="1"/>
  </sheetPr>
  <dimension ref="A1:A1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sheetData>
    <row r="1" ht="32" customHeight="1" s="30">
      <c r="A1" s="60" t="inlineStr">
        <is>
          <t>Cost of goods bought for resale</t>
        </is>
      </c>
    </row>
    <row r="2" ht="15" customHeight="1" s="30">
      <c r="A2" s="60" t="inlineStr">
        <is>
          <t>Car, van and travel expenses</t>
        </is>
      </c>
    </row>
    <row r="3" ht="15" customHeight="1" s="30">
      <c r="A3" s="60" t="inlineStr">
        <is>
          <t>Wages, salaries and staff costs</t>
        </is>
      </c>
    </row>
    <row r="4" ht="15" customHeight="1" s="30">
      <c r="A4" s="60" t="inlineStr">
        <is>
          <t>Rent, rates, power and insurance</t>
        </is>
      </c>
    </row>
    <row r="5" ht="15" customHeight="1" s="30">
      <c r="A5" s="60" t="inlineStr">
        <is>
          <t>Repairs and maintenance</t>
        </is>
      </c>
    </row>
    <row r="6" ht="15" customHeight="1" s="30">
      <c r="A6" s="60" t="inlineStr">
        <is>
          <t>Phone, stationery and office costs</t>
        </is>
      </c>
    </row>
    <row r="7" ht="15" customHeight="1" s="30">
      <c r="A7" s="60" t="inlineStr">
        <is>
          <t>Advertising</t>
        </is>
      </c>
    </row>
    <row r="8" ht="15" customHeight="1" s="30">
      <c r="A8" s="60" t="inlineStr">
        <is>
          <t>Interest on business loans</t>
        </is>
      </c>
    </row>
    <row r="9" ht="15" customHeight="1" s="30">
      <c r="A9" s="60" t="inlineStr">
        <is>
          <t>Bank and card charges</t>
        </is>
      </c>
    </row>
    <row r="10" ht="15" customHeight="1" s="30">
      <c r="A10" s="60" t="inlineStr">
        <is>
          <t>Accountancy and legal fees</t>
        </is>
      </c>
    </row>
    <row r="11" ht="15" customHeight="1" s="30">
      <c r="A11" s="60" t="inlineStr">
        <is>
          <t>Other allowable expenses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98AE"/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B3261E"/>
    <outlinePr summaryBelow="1" summaryRight="1"/>
    <pageSetUpPr fitToPage="1"/>
  </sheetPr>
  <dimension ref="A1:A15"/>
  <sheetViews>
    <sheetView showGridLines="0" workbookViewId="0">
      <selection activeCell="A1" sqref="A1"/>
    </sheetView>
  </sheetViews>
  <sheetFormatPr baseColWidth="8" defaultRowHeight="15" outlineLevelCol="0"/>
  <cols>
    <col width="90" customWidth="1" style="30" min="1" max="1"/>
  </cols>
  <sheetData>
    <row r="1" ht="32" customHeight="1" s="30">
      <c r="A1" s="31" t="inlineStr">
        <is>
          <t>Licence</t>
        </is>
      </c>
    </row>
    <row r="2" ht="16" customHeight="1" s="30">
      <c r="A2" s="61" t="inlineStr">
        <is>
          <t>Your personal licence for this file.</t>
        </is>
      </c>
    </row>
    <row r="3" ht="10" customHeight="1" s="30">
      <c r="A3" s="62" t="n"/>
    </row>
    <row r="4" ht="26" customHeight="1" s="30">
      <c r="A4" s="63" t="inlineStr">
        <is>
          <t>Licensed to  [buyer email]</t>
        </is>
      </c>
    </row>
    <row r="5" ht="20" customHeight="1" s="30">
      <c r="A5" s="64" t="inlineStr">
        <is>
          <t>Order  [order ref]</t>
        </is>
      </c>
    </row>
    <row r="6" ht="12" customHeight="1" s="30">
      <c r="A6" s="62" t="n"/>
    </row>
    <row r="7" ht="22" customHeight="1" s="30">
      <c r="A7" s="33" t="inlineStr">
        <is>
          <t>What you can do</t>
        </is>
      </c>
    </row>
    <row r="8" ht="30" customHeight="1" s="30">
      <c r="A8" s="65" t="inlineStr">
        <is>
          <t>Use this copy for your own home, work or business. Edit it, add your own figures and print it as often as you like.</t>
        </is>
      </c>
    </row>
    <row r="9" ht="8" customHeight="1" s="30">
      <c r="A9" s="62" t="n"/>
    </row>
    <row r="10" ht="22" customHeight="1" s="30">
      <c r="A10" s="33" t="inlineStr">
        <is>
          <t>What you can't do</t>
        </is>
      </c>
    </row>
    <row r="11" ht="16" customHeight="1" s="30">
      <c r="A11" s="65" t="inlineStr">
        <is>
          <t>Share, copy for others, upload or resell this file, or any part of it.</t>
        </is>
      </c>
    </row>
    <row r="12" ht="30" customHeight="1" s="30">
      <c r="A12" s="65" t="inlineStr">
        <is>
          <t>Every copy is marked and traceable to its buyer. Unauthorised sharing or resale breaches our terms and copyright: the licence will be cancelled, and we will take legal action where appropriate.</t>
        </is>
      </c>
    </row>
    <row r="13" ht="12" customHeight="1" s="30">
      <c r="A13" s="62" t="n"/>
    </row>
    <row r="14" ht="15" customHeight="1" s="30">
      <c r="A14" s="66" t="inlineStr">
        <is>
          <t>© RuleMind · rulemind.co.uk · Terms: rulemind.co.uk/terms</t>
        </is>
      </c>
    </row>
    <row r="15" ht="15" customHeight="1" s="30">
      <c r="A15" s="67" t="inlineStr">
        <is>
          <t>This tab is locked so the licence stays with the file.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876A"/>
  <pageMargins left="0.75" right="0.75" top="1" bottom="1" header="0.5" footer="0.5"/>
  <pageSetup orientation="portrait" fitToHeight="0" fitToWidth="1"/>
  <headerFooter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 xmlns:dc="http://purl.org/dc/elements/1.1/">RuleMind</dc:creator>
  <dc:title xmlns:dc="http://purl.org/dc/elements/1.1/">RuleMind example (locked)</dc:title>
  <dc:language xmlns:dc="http://purl.org/dc/elements/1.1/">en-US</dc:language>
  <dcterms:created xmlns:dcterms="http://purl.org/dc/terms/" xmlns:xsi="http://www.w3.org/2001/XMLSchema-instance" xsi:type="dcterms:W3CDTF">2026-09-28T21:59:32Z</dcterms:created>
  <dcterms:modified xmlns:dcterms="http://purl.org/dc/terms/" xmlns:xsi="http://www.w3.org/2001/XMLSchema-instance" xsi:type="dcterms:W3CDTF">2026-10-01T13:16:25Z</dcterms:modified>
  <cp:revision>0</cp:revision>
</cp:coreProperties>
</file>